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V:\"/>
    </mc:Choice>
  </mc:AlternateContent>
  <xr:revisionPtr revIDLastSave="0" documentId="13_ncr:1_{F2427C1B-7C69-4EE5-8829-B77AD77E4C5B}" xr6:coauthVersionLast="47" xr6:coauthVersionMax="47" xr10:uidLastSave="{00000000-0000-0000-0000-000000000000}"/>
  <workbookProtection workbookAlgorithmName="SHA-512" workbookHashValue="kKX9jt+ruOBdL/GK1YLZWGLSjMS78iIQRiFXGWjmQrOZvs8R6mbQXOOWAGoPR/2zcxNOatdIzx6ebP/owIKA3Q==" workbookSaltValue="qUlqz/YD5Gf6KiK5QQFssQ==" workbookSpinCount="100000" lockStructure="1"/>
  <bookViews>
    <workbookView xWindow="-28920" yWindow="945" windowWidth="29040" windowHeight="15720" xr2:uid="{00000000-000D-0000-FFFF-FFFF00000000}"/>
  </bookViews>
  <sheets>
    <sheet name="Risk Assessment" sheetId="19" r:id="rId1"/>
    <sheet name="Communication &amp; Engagement" sheetId="22" r:id="rId2"/>
    <sheet name="Action Plan Register" sheetId="24" r:id="rId3"/>
  </sheets>
  <definedNames>
    <definedName name="Baggage_Handling">#REF!</definedName>
    <definedName name="Likelihood">#REF!</definedName>
    <definedName name="Management_and_Control">#REF!</definedName>
    <definedName name="Naturaleza">#REF!</definedName>
    <definedName name="Passenger_Handling">#REF!</definedName>
    <definedName name="_xlnm.Print_Area" localSheetId="2">'Action Plan Register'!$A$1:$J$15</definedName>
    <definedName name="_xlnm.Print_Area" localSheetId="1">'Communication &amp; Engagement'!$A$1:$K$16</definedName>
    <definedName name="_xlnm.Print_Area" localSheetId="0">'Risk Assessment'!$A$2:$U$51</definedName>
    <definedName name="_xlnm.Print_Titles" localSheetId="2">'Action Plan Register'!$A:$A,'Action Plan Register'!$1:$2</definedName>
    <definedName name="_xlnm.Print_Titles" localSheetId="0">'Risk Assessment'!$A:$C,'Risk Assessment'!$19:$21</definedName>
    <definedName name="RiskEvaluation">#REF!</definedName>
    <definedName name="RiskType">#REF!</definedName>
    <definedName name="Severity">#REF!</definedName>
    <definedName name="Training_and_Qualificatio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" i="24" l="1"/>
  <c r="I4" i="24"/>
  <c r="I5" i="24"/>
  <c r="I6" i="24"/>
  <c r="I7" i="24"/>
  <c r="I8" i="24"/>
  <c r="I9" i="24"/>
  <c r="I10" i="24"/>
  <c r="I11" i="24"/>
  <c r="I12" i="24"/>
  <c r="I13" i="24"/>
  <c r="I14" i="24"/>
  <c r="I15" i="24"/>
  <c r="J33" i="19"/>
  <c r="K33" i="19" s="1"/>
  <c r="Q33" i="19"/>
  <c r="R33" i="19" s="1"/>
  <c r="J32" i="19"/>
  <c r="K32" i="19" s="1"/>
  <c r="Q32" i="19"/>
  <c r="R32" i="19" s="1"/>
  <c r="J29" i="19" l="1"/>
  <c r="K29" i="19" s="1"/>
  <c r="Q29" i="19"/>
  <c r="R29" i="19" s="1"/>
  <c r="J24" i="19"/>
  <c r="K24" i="19" s="1"/>
  <c r="Q24" i="19"/>
  <c r="R24" i="19" s="1"/>
  <c r="J38" i="19"/>
  <c r="K38" i="19" s="1"/>
  <c r="Q38" i="19"/>
  <c r="R38" i="19" s="1"/>
  <c r="J37" i="19"/>
  <c r="K37" i="19" s="1"/>
  <c r="Q37" i="19"/>
  <c r="R37" i="19" s="1"/>
  <c r="J36" i="19"/>
  <c r="K36" i="19" s="1"/>
  <c r="Q36" i="19"/>
  <c r="R36" i="19" s="1"/>
  <c r="J42" i="19"/>
  <c r="K42" i="19" s="1"/>
  <c r="Q42" i="19"/>
  <c r="R42" i="19" s="1"/>
  <c r="J44" i="19"/>
  <c r="K44" i="19" s="1"/>
  <c r="Q44" i="19"/>
  <c r="R44" i="19" s="1"/>
  <c r="J45" i="19"/>
  <c r="K45" i="19" s="1"/>
  <c r="Q45" i="19"/>
  <c r="R45" i="19" s="1"/>
  <c r="J41" i="19"/>
  <c r="K41" i="19" s="1"/>
  <c r="Q41" i="19"/>
  <c r="R41" i="19" s="1"/>
  <c r="Q25" i="19" l="1"/>
  <c r="R25" i="19" s="1"/>
  <c r="Q26" i="19"/>
  <c r="R26" i="19" s="1"/>
  <c r="Q27" i="19"/>
  <c r="R27" i="19" s="1"/>
  <c r="Q28" i="19"/>
  <c r="R28" i="19" s="1"/>
  <c r="Q30" i="19"/>
  <c r="R30" i="19" s="1"/>
  <c r="Q31" i="19"/>
  <c r="R31" i="19" s="1"/>
  <c r="Q34" i="19"/>
  <c r="R34" i="19" s="1"/>
  <c r="Q35" i="19"/>
  <c r="R35" i="19" s="1"/>
  <c r="Q39" i="19"/>
  <c r="R39" i="19" s="1"/>
  <c r="Q40" i="19"/>
  <c r="R40" i="19" s="1"/>
  <c r="Q43" i="19"/>
  <c r="R43" i="19" s="1"/>
  <c r="K25" i="19"/>
  <c r="J26" i="19"/>
  <c r="K26" i="19" s="1"/>
  <c r="J27" i="19"/>
  <c r="K27" i="19" s="1"/>
  <c r="J28" i="19"/>
  <c r="K28" i="19" s="1"/>
  <c r="J30" i="19"/>
  <c r="K30" i="19" s="1"/>
  <c r="J31" i="19"/>
  <c r="K31" i="19" s="1"/>
  <c r="J34" i="19"/>
  <c r="K34" i="19" s="1"/>
  <c r="J35" i="19"/>
  <c r="K35" i="19" s="1"/>
  <c r="J39" i="19"/>
  <c r="K39" i="19" s="1"/>
  <c r="J40" i="19"/>
  <c r="K40" i="19" s="1"/>
  <c r="J43" i="19"/>
  <c r="K43" i="19" s="1"/>
  <c r="J23" i="19" l="1"/>
  <c r="K23" i="19" s="1"/>
  <c r="Q23" i="19"/>
  <c r="R23" i="19" s="1"/>
</calcChain>
</file>

<file path=xl/sharedStrings.xml><?xml version="1.0" encoding="utf-8"?>
<sst xmlns="http://schemas.openxmlformats.org/spreadsheetml/2006/main" count="217" uniqueCount="182">
  <si>
    <t>A</t>
  </si>
  <si>
    <t>B</t>
  </si>
  <si>
    <t>S</t>
  </si>
  <si>
    <t>Risk Evaluation</t>
  </si>
  <si>
    <t>C</t>
  </si>
  <si>
    <t>D</t>
  </si>
  <si>
    <t>E</t>
  </si>
  <si>
    <t>MIN</t>
  </si>
  <si>
    <t>LOW</t>
  </si>
  <si>
    <t>MED</t>
  </si>
  <si>
    <t>EXT</t>
  </si>
  <si>
    <t>HGH</t>
  </si>
  <si>
    <t>1A</t>
  </si>
  <si>
    <t>1B</t>
  </si>
  <si>
    <t>1C</t>
  </si>
  <si>
    <t>1D</t>
  </si>
  <si>
    <t>1E</t>
  </si>
  <si>
    <t>2A</t>
  </si>
  <si>
    <t>2B</t>
  </si>
  <si>
    <t>2C</t>
  </si>
  <si>
    <t>2D</t>
  </si>
  <si>
    <t>2E</t>
  </si>
  <si>
    <t>3A</t>
  </si>
  <si>
    <t>3B</t>
  </si>
  <si>
    <t>3C</t>
  </si>
  <si>
    <t>3D</t>
  </si>
  <si>
    <t>3E</t>
  </si>
  <si>
    <t>4A</t>
  </si>
  <si>
    <t>4B</t>
  </si>
  <si>
    <t>4C</t>
  </si>
  <si>
    <t>4D</t>
  </si>
  <si>
    <t>4E</t>
  </si>
  <si>
    <t>5A</t>
  </si>
  <si>
    <t>5B</t>
  </si>
  <si>
    <t>5C</t>
  </si>
  <si>
    <t>5D</t>
  </si>
  <si>
    <t>5E</t>
  </si>
  <si>
    <t>RR</t>
  </si>
  <si>
    <t>P</t>
  </si>
  <si>
    <t>Hazard Nature</t>
  </si>
  <si>
    <t>Probability</t>
  </si>
  <si>
    <t>Severity</t>
  </si>
  <si>
    <t>Physical</t>
  </si>
  <si>
    <t>Ergonomic</t>
  </si>
  <si>
    <t>Operational</t>
  </si>
  <si>
    <t>Natural Phenomena</t>
  </si>
  <si>
    <t>Tolerance</t>
  </si>
  <si>
    <t>Medium</t>
  </si>
  <si>
    <t>Low</t>
  </si>
  <si>
    <t>Psychosocial</t>
  </si>
  <si>
    <t>Technological</t>
  </si>
  <si>
    <t>RL</t>
  </si>
  <si>
    <t>Human Condition</t>
  </si>
  <si>
    <t>Organizational</t>
  </si>
  <si>
    <t>Economical/Financial</t>
  </si>
  <si>
    <t>Flight Data Monitoring (FDM)</t>
  </si>
  <si>
    <t>Crew Observation (LOSA)</t>
  </si>
  <si>
    <t>Internal safety investigations</t>
  </si>
  <si>
    <t>Internal safety workshops</t>
  </si>
  <si>
    <t xml:space="preserve">Training records </t>
  </si>
  <si>
    <t>CAA inspections</t>
  </si>
  <si>
    <t>SOURCE OF HAZARD</t>
  </si>
  <si>
    <t>Biology</t>
  </si>
  <si>
    <t>Process</t>
  </si>
  <si>
    <t xml:space="preserve">Type </t>
  </si>
  <si>
    <t>Management and Control</t>
  </si>
  <si>
    <t xml:space="preserve">Training and Qualification </t>
  </si>
  <si>
    <t xml:space="preserve">Passenger Handling </t>
  </si>
  <si>
    <t>Flight Operations</t>
  </si>
  <si>
    <t>Load control</t>
  </si>
  <si>
    <t xml:space="preserve">Risk Treatment </t>
  </si>
  <si>
    <t>Eliminate</t>
  </si>
  <si>
    <t>Separate</t>
  </si>
  <si>
    <t>Admin control/Signage/Warning</t>
  </si>
  <si>
    <t>Engineer / Redesign</t>
  </si>
  <si>
    <t xml:space="preserve">Department </t>
  </si>
  <si>
    <t>OCC</t>
  </si>
  <si>
    <t>Maintenance</t>
  </si>
  <si>
    <t xml:space="preserve">Security </t>
  </si>
  <si>
    <t xml:space="preserve">Ground Handling </t>
  </si>
  <si>
    <t xml:space="preserve">Cargo </t>
  </si>
  <si>
    <t xml:space="preserve">Quality </t>
  </si>
  <si>
    <t xml:space="preserve">Safety </t>
  </si>
  <si>
    <t>CEO</t>
  </si>
  <si>
    <t>Admin and Finance</t>
  </si>
  <si>
    <t xml:space="preserve">Human Resource </t>
  </si>
  <si>
    <t>Commercial</t>
  </si>
  <si>
    <t xml:space="preserve">Cabin </t>
  </si>
  <si>
    <t xml:space="preserve">High </t>
  </si>
  <si>
    <t>Additional Control Measures</t>
  </si>
  <si>
    <t xml:space="preserve">Hazard Description </t>
  </si>
  <si>
    <t>Name</t>
  </si>
  <si>
    <t>Approved By: HOD</t>
  </si>
  <si>
    <t xml:space="preserve">Substitute </t>
  </si>
  <si>
    <t>Personal Protective Equipment</t>
  </si>
  <si>
    <t>Chemical</t>
  </si>
  <si>
    <t xml:space="preserve">Checked  By: Safety </t>
  </si>
  <si>
    <t>Signature</t>
  </si>
  <si>
    <t xml:space="preserve">Date </t>
  </si>
  <si>
    <t xml:space="preserve">Owner  </t>
  </si>
  <si>
    <t xml:space="preserve">Control Strategy </t>
  </si>
  <si>
    <t>Strategies</t>
  </si>
  <si>
    <t>Hazard Elimination</t>
  </si>
  <si>
    <t>Risk Avoidance</t>
  </si>
  <si>
    <t>Risk Acceptance</t>
  </si>
  <si>
    <t xml:space="preserve">Risk Mitigation </t>
  </si>
  <si>
    <t>High Risk Approved By: CEO/ DCEO</t>
  </si>
  <si>
    <t>Safety Reports</t>
  </si>
  <si>
    <t xml:space="preserve">Change Management </t>
  </si>
  <si>
    <t>Implementation Target Date</t>
  </si>
  <si>
    <t>Operation Review</t>
  </si>
  <si>
    <t xml:space="preserve">Operations Specification Variation </t>
  </si>
  <si>
    <t xml:space="preserve">Flight Operations </t>
  </si>
  <si>
    <t xml:space="preserve">Current Defenses </t>
  </si>
  <si>
    <t xml:space="preserve">Q-pulse Ref: </t>
  </si>
  <si>
    <t xml:space="preserve">Requested By: </t>
  </si>
  <si>
    <t>Change Category:</t>
  </si>
  <si>
    <t>Current Defenses (Present)</t>
  </si>
  <si>
    <t>Initial Risk Evaluation</t>
  </si>
  <si>
    <t>Audience</t>
  </si>
  <si>
    <t>Date</t>
  </si>
  <si>
    <t>Target outcome</t>
  </si>
  <si>
    <t>Vehicle</t>
  </si>
  <si>
    <t>Artifact(s)</t>
  </si>
  <si>
    <t xml:space="preserve">Owner </t>
  </si>
  <si>
    <t>Distributor</t>
  </si>
  <si>
    <t>List all stakeholder groups for the message / activity</t>
  </si>
  <si>
    <t xml:space="preserve">Target date for communication </t>
  </si>
  <si>
    <t>Awareness, understanding, willingness, supported, sustainment</t>
  </si>
  <si>
    <t xml:space="preserve">How will the activity be executed? (all employee webcast, manager news, mass email, 1:1 etc.) </t>
  </si>
  <si>
    <t>What needs to be created to support?</t>
  </si>
  <si>
    <t>Who owns artifact creation?</t>
  </si>
  <si>
    <t xml:space="preserve">Who will execute or distribute? </t>
  </si>
  <si>
    <t>Responsible Person:</t>
  </si>
  <si>
    <t>Department/Team:</t>
  </si>
  <si>
    <t>Date of Initiation:</t>
  </si>
  <si>
    <t>Affected Areas:</t>
  </si>
  <si>
    <t>Revision Date:</t>
  </si>
  <si>
    <t>Risk Controls Details</t>
  </si>
  <si>
    <t>TASK</t>
  </si>
  <si>
    <t xml:space="preserve">PRIORITY </t>
  </si>
  <si>
    <t xml:space="preserve">STATUS </t>
  </si>
  <si>
    <t xml:space="preserve">START DATE </t>
  </si>
  <si>
    <t xml:space="preserve">DUE DATE </t>
  </si>
  <si>
    <t>% COMPLETE</t>
  </si>
  <si>
    <t>DONE?</t>
  </si>
  <si>
    <t>NOTES</t>
  </si>
  <si>
    <t>ACTION PLAN REGISTER</t>
  </si>
  <si>
    <t xml:space="preserve"> Communication &amp; Engagement Plan </t>
  </si>
  <si>
    <t>OWNER</t>
  </si>
  <si>
    <t>Equipment / Material</t>
  </si>
  <si>
    <t>Process and Procedures</t>
  </si>
  <si>
    <t>People and Training</t>
  </si>
  <si>
    <t>Environmental</t>
  </si>
  <si>
    <t xml:space="preserve">Management </t>
  </si>
  <si>
    <t>N/A</t>
  </si>
  <si>
    <t>Quality Assurance Programmed (Quality Audits</t>
  </si>
  <si>
    <t>Consequences</t>
  </si>
  <si>
    <t>Type of Defenses and Control</t>
  </si>
  <si>
    <t>Considerations</t>
  </si>
  <si>
    <t xml:space="preserve">HZ NO. </t>
  </si>
  <si>
    <t>Column12</t>
  </si>
  <si>
    <t xml:space="preserve">Consequences </t>
  </si>
  <si>
    <t>Current Defenses (present)</t>
  </si>
  <si>
    <t>Risk Controls</t>
  </si>
  <si>
    <t xml:space="preserve">Task </t>
  </si>
  <si>
    <t>TITLE</t>
  </si>
  <si>
    <t>Threat</t>
  </si>
  <si>
    <t>MOC No.</t>
  </si>
  <si>
    <t>MOC Ref No</t>
  </si>
  <si>
    <t>MOC REF NO.</t>
  </si>
  <si>
    <t>Proposed Change Description</t>
  </si>
  <si>
    <t>Refer to MOC Impact Assessment number</t>
  </si>
  <si>
    <t xml:space="preserve">Refer to MOC Impact Assessment Additional control measures </t>
  </si>
  <si>
    <t>Threats</t>
  </si>
  <si>
    <t>P2</t>
  </si>
  <si>
    <t>S2</t>
  </si>
  <si>
    <t>RL2</t>
  </si>
  <si>
    <t>Implementation target Date</t>
  </si>
  <si>
    <t xml:space="preserve"> Description</t>
  </si>
  <si>
    <t>Title</t>
  </si>
  <si>
    <t>Hazard/Change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</si>
</sst>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[$€-2]\ * #,##0.00_-;\-[$€-2]\ * #,##0.00_-;_-[$€-2]\ * &quot;-&quot;??_-"/>
    <numFmt numFmtId="165" formatCode="yyyy\-mm\-dd;@"/>
    <numFmt numFmtId="166" formatCode="[$-F800]dddd\,\ mmmm\ dd\,\ yyyy"/>
    <numFmt numFmtId="167" formatCode="&quot;Done&quot;;&quot;&quot;;&quot;&quot;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0"/>
      <color theme="0"/>
      <name val="Arial"/>
      <family val="2"/>
    </font>
    <font>
      <b/>
      <u/>
      <sz val="14"/>
      <name val="Arial"/>
      <family val="2"/>
    </font>
    <font>
      <b/>
      <sz val="12"/>
      <name val="Times New Roman"/>
      <family val="1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2"/>
      <color theme="0"/>
      <name val="Arial"/>
      <family val="2"/>
    </font>
    <font>
      <b/>
      <sz val="15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1"/>
      <name val="Times New Roman"/>
      <family val="1"/>
    </font>
    <font>
      <b/>
      <sz val="11"/>
      <color theme="0"/>
      <name val="Calibri"/>
      <family val="2"/>
    </font>
    <font>
      <b/>
      <sz val="14"/>
      <color rgb="FFFFFFFF"/>
      <name val="Arial"/>
      <family val="2"/>
    </font>
    <font>
      <b/>
      <sz val="13"/>
      <color theme="0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sz val="18"/>
      <color theme="3"/>
      <name val="Cambria"/>
      <family val="1"/>
      <scheme val="major"/>
    </font>
    <font>
      <b/>
      <u/>
      <sz val="20"/>
      <color theme="3"/>
      <name val="Cambria"/>
      <family val="1"/>
      <scheme val="major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8"/>
      <color rgb="FF000000"/>
      <name val="Segoe UI"/>
      <family val="2"/>
    </font>
  </fonts>
  <fills count="21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3"/>
        <bgColor auto="1"/>
      </patternFill>
    </fill>
    <fill>
      <gradientFill>
        <stop position="0">
          <color rgb="FFFFE9A3"/>
        </stop>
        <stop position="1">
          <color theme="2"/>
        </stop>
      </gradientFill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6337778862885"/>
        <bgColor indexed="64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5B6770"/>
      </left>
      <right style="thin">
        <color rgb="FF5B6770"/>
      </right>
      <top style="thin">
        <color rgb="FF5B6770"/>
      </top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rgb="FF5B6770"/>
      </left>
      <right/>
      <top style="thin">
        <color rgb="FF5B6770"/>
      </top>
      <bottom/>
      <diagonal/>
    </border>
    <border>
      <left/>
      <right style="thin">
        <color rgb="FF5B6770"/>
      </right>
      <top style="thin">
        <color rgb="FF5B6770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/>
      <bottom style="thick">
        <color theme="4" tint="0.399945066682943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ck">
        <color theme="4" tint="0.399945066682943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ck">
        <color theme="4" tint="0.399945066682943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ck">
        <color theme="4" tint="0.39994506668294322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ck">
        <color theme="4"/>
      </bottom>
      <diagonal/>
    </border>
  </borders>
  <cellStyleXfs count="21">
    <xf numFmtId="0" fontId="0" fillId="0" borderId="0"/>
    <xf numFmtId="0" fontId="4" fillId="2" borderId="0" applyNumberFormat="0" applyBorder="0" applyAlignment="0" applyProtection="0"/>
    <xf numFmtId="0" fontId="5" fillId="4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1" applyNumberFormat="0" applyAlignment="0" applyProtection="0"/>
    <xf numFmtId="164" fontId="2" fillId="0" borderId="0" applyFont="0" applyFill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Font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2" fillId="6" borderId="4" applyNumberFormat="0" applyFont="0" applyAlignment="0" applyProtection="0"/>
    <xf numFmtId="0" fontId="2" fillId="6" borderId="4" applyNumberFormat="0" applyFont="0" applyAlignment="0" applyProtection="0"/>
    <xf numFmtId="0" fontId="16" fillId="12" borderId="0" applyNumberFormat="0" applyBorder="0" applyAlignment="0" applyProtection="0"/>
    <xf numFmtId="0" fontId="18" fillId="13" borderId="20" applyNumberFormat="0" applyAlignment="0" applyProtection="0"/>
    <xf numFmtId="0" fontId="19" fillId="0" borderId="0" applyNumberFormat="0" applyFill="0" applyBorder="0" applyAlignment="0" applyProtection="0"/>
    <xf numFmtId="0" fontId="21" fillId="0" borderId="24" applyNumberFormat="0" applyFill="0" applyAlignment="0" applyProtection="0"/>
    <xf numFmtId="0" fontId="1" fillId="0" borderId="0"/>
    <xf numFmtId="9" fontId="29" fillId="0" borderId="0" applyFont="0" applyFill="0" applyBorder="0" applyAlignment="0" applyProtection="0"/>
    <xf numFmtId="167" fontId="30" fillId="0" borderId="0">
      <alignment horizontal="center" vertical="center"/>
    </xf>
    <xf numFmtId="14" fontId="31" fillId="0" borderId="0" applyFill="0" applyBorder="0">
      <alignment horizontal="right" vertical="center"/>
    </xf>
  </cellStyleXfs>
  <cellXfs count="178">
    <xf numFmtId="0" fontId="0" fillId="0" borderId="0" xfId="0"/>
    <xf numFmtId="0" fontId="0" fillId="0" borderId="0" xfId="0" applyAlignment="1">
      <alignment vertical="center" wrapText="1"/>
    </xf>
    <xf numFmtId="0" fontId="0" fillId="0" borderId="36" xfId="0" applyBorder="1" applyAlignment="1">
      <alignment vertical="center" wrapText="1"/>
    </xf>
    <xf numFmtId="0" fontId="28" fillId="17" borderId="26" xfId="0" applyFont="1" applyFill="1" applyBorder="1" applyAlignment="1">
      <alignment horizontal="center" vertical="top" wrapText="1" readingOrder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0" fontId="14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17" fillId="0" borderId="0" xfId="11" applyFont="1" applyFill="1" applyBorder="1" applyAlignment="1" applyProtection="1">
      <alignment horizontal="center" vertical="center"/>
      <protection locked="0"/>
    </xf>
    <xf numFmtId="0" fontId="17" fillId="0" borderId="0" xfId="11" applyFont="1" applyFill="1" applyBorder="1" applyAlignment="1" applyProtection="1">
      <alignment vertical="center"/>
      <protection locked="0"/>
    </xf>
    <xf numFmtId="0" fontId="18" fillId="0" borderId="0" xfId="14" applyFill="1" applyBorder="1" applyAlignme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29" xfId="0" applyFont="1" applyBorder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/>
      <protection locked="0"/>
    </xf>
    <xf numFmtId="0" fontId="15" fillId="10" borderId="15" xfId="0" applyFont="1" applyFill="1" applyBorder="1" applyProtection="1">
      <protection locked="0"/>
    </xf>
    <xf numFmtId="0" fontId="15" fillId="0" borderId="0" xfId="0" applyFont="1" applyProtection="1">
      <protection locked="0"/>
    </xf>
    <xf numFmtId="0" fontId="15" fillId="10" borderId="7" xfId="0" applyFont="1" applyFill="1" applyBorder="1" applyAlignment="1" applyProtection="1">
      <alignment vertical="center"/>
      <protection locked="0"/>
    </xf>
    <xf numFmtId="0" fontId="15" fillId="11" borderId="9" xfId="0" applyFont="1" applyFill="1" applyBorder="1" applyAlignment="1" applyProtection="1">
      <alignment vertical="center"/>
      <protection locked="0"/>
    </xf>
    <xf numFmtId="0" fontId="15" fillId="11" borderId="14" xfId="0" applyFont="1" applyFill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2" fillId="16" borderId="0" xfId="16" applyFont="1" applyFill="1" applyBorder="1" applyAlignment="1" applyProtection="1">
      <alignment vertical="center" wrapText="1"/>
    </xf>
    <xf numFmtId="0" fontId="22" fillId="16" borderId="0" xfId="16" applyFont="1" applyFill="1" applyBorder="1" applyAlignment="1" applyProtection="1">
      <alignment horizontal="center" vertical="center" wrapText="1"/>
    </xf>
    <xf numFmtId="165" fontId="0" fillId="0" borderId="21" xfId="0" applyNumberFormat="1" applyBorder="1" applyAlignment="1" applyProtection="1">
      <alignment horizontal="center" vertical="center"/>
      <protection locked="0"/>
    </xf>
    <xf numFmtId="0" fontId="15" fillId="11" borderId="7" xfId="0" applyFont="1" applyFill="1" applyBorder="1" applyAlignment="1" applyProtection="1">
      <alignment vertical="center"/>
      <protection locked="0"/>
    </xf>
    <xf numFmtId="0" fontId="24" fillId="14" borderId="0" xfId="13" applyFont="1" applyFill="1" applyBorder="1" applyAlignment="1" applyProtection="1">
      <alignment vertical="center"/>
    </xf>
    <xf numFmtId="0" fontId="3" fillId="11" borderId="25" xfId="0" applyFont="1" applyFill="1" applyBorder="1" applyAlignment="1">
      <alignment vertical="center" wrapText="1"/>
    </xf>
    <xf numFmtId="0" fontId="3" fillId="11" borderId="26" xfId="0" applyFont="1" applyFill="1" applyBorder="1"/>
    <xf numFmtId="0" fontId="3" fillId="11" borderId="27" xfId="0" applyFont="1" applyFill="1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10" fillId="8" borderId="0" xfId="0" applyFont="1" applyFill="1"/>
    <xf numFmtId="0" fontId="0" fillId="0" borderId="0" xfId="0" applyAlignment="1">
      <alignment horizontal="center"/>
    </xf>
    <xf numFmtId="0" fontId="10" fillId="9" borderId="0" xfId="0" applyFont="1" applyFill="1"/>
    <xf numFmtId="0" fontId="13" fillId="7" borderId="0" xfId="0" applyFont="1" applyFill="1"/>
    <xf numFmtId="0" fontId="10" fillId="0" borderId="0" xfId="0" applyFont="1"/>
    <xf numFmtId="0" fontId="0" fillId="0" borderId="35" xfId="0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39" xfId="0" applyBorder="1" applyProtection="1">
      <protection locked="0"/>
    </xf>
    <xf numFmtId="0" fontId="0" fillId="0" borderId="40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41" xfId="0" applyBorder="1" applyProtection="1">
      <protection locked="0"/>
    </xf>
    <xf numFmtId="0" fontId="5" fillId="4" borderId="2" xfId="2" applyAlignment="1" applyProtection="1">
      <alignment horizontal="left" vertical="top" wrapText="1" readingOrder="1"/>
    </xf>
    <xf numFmtId="0" fontId="5" fillId="4" borderId="50" xfId="2" applyBorder="1" applyAlignment="1" applyProtection="1">
      <alignment horizontal="left" vertical="top" wrapText="1" readingOrder="1"/>
    </xf>
    <xf numFmtId="0" fontId="35" fillId="0" borderId="48" xfId="0" applyFont="1" applyBorder="1" applyAlignment="1" applyProtection="1">
      <alignment vertical="top" wrapText="1"/>
      <protection locked="0"/>
    </xf>
    <xf numFmtId="0" fontId="35" fillId="0" borderId="6" xfId="0" applyFont="1" applyBorder="1" applyAlignment="1" applyProtection="1">
      <alignment vertical="top" wrapText="1"/>
      <protection locked="0"/>
    </xf>
    <xf numFmtId="0" fontId="35" fillId="0" borderId="6" xfId="0" applyFont="1" applyBorder="1" applyAlignment="1" applyProtection="1">
      <alignment horizontal="left" vertical="center" wrapText="1"/>
      <protection locked="0"/>
    </xf>
    <xf numFmtId="14" fontId="35" fillId="0" borderId="6" xfId="0" applyNumberFormat="1" applyFont="1" applyBorder="1" applyAlignment="1" applyProtection="1">
      <alignment vertical="top" wrapText="1"/>
      <protection locked="0"/>
    </xf>
    <xf numFmtId="0" fontId="35" fillId="0" borderId="33" xfId="0" applyFont="1" applyBorder="1" applyAlignment="1" applyProtection="1">
      <alignment vertical="top" wrapText="1"/>
      <protection locked="0"/>
    </xf>
    <xf numFmtId="0" fontId="35" fillId="0" borderId="21" xfId="0" applyFont="1" applyBorder="1" applyAlignment="1" applyProtection="1">
      <alignment vertical="top" wrapText="1"/>
      <protection locked="0"/>
    </xf>
    <xf numFmtId="0" fontId="35" fillId="0" borderId="23" xfId="0" applyFont="1" applyBorder="1" applyAlignment="1" applyProtection="1">
      <alignment vertical="top" wrapText="1"/>
      <protection locked="0"/>
    </xf>
    <xf numFmtId="0" fontId="35" fillId="0" borderId="21" xfId="0" applyFont="1" applyBorder="1" applyAlignment="1" applyProtection="1">
      <alignment vertical="top"/>
      <protection locked="0"/>
    </xf>
    <xf numFmtId="14" fontId="35" fillId="0" borderId="6" xfId="0" applyNumberFormat="1" applyFont="1" applyBorder="1" applyAlignment="1" applyProtection="1">
      <alignment vertical="top"/>
      <protection locked="0"/>
    </xf>
    <xf numFmtId="0" fontId="35" fillId="0" borderId="6" xfId="0" applyFont="1" applyBorder="1" applyAlignment="1" applyProtection="1">
      <alignment vertical="top"/>
      <protection locked="0"/>
    </xf>
    <xf numFmtId="0" fontId="35" fillId="0" borderId="23" xfId="0" applyFont="1" applyBorder="1" applyAlignment="1" applyProtection="1">
      <alignment vertical="top"/>
      <protection locked="0"/>
    </xf>
    <xf numFmtId="0" fontId="35" fillId="0" borderId="26" xfId="0" applyFont="1" applyBorder="1" applyAlignment="1" applyProtection="1">
      <alignment vertical="top" wrapText="1"/>
      <protection locked="0"/>
    </xf>
    <xf numFmtId="0" fontId="35" fillId="0" borderId="26" xfId="0" applyFont="1" applyBorder="1" applyAlignment="1" applyProtection="1">
      <alignment vertical="top"/>
      <protection locked="0"/>
    </xf>
    <xf numFmtId="14" fontId="35" fillId="0" borderId="26" xfId="0" applyNumberFormat="1" applyFont="1" applyBorder="1" applyAlignment="1" applyProtection="1">
      <alignment vertical="top"/>
      <protection locked="0"/>
    </xf>
    <xf numFmtId="0" fontId="35" fillId="0" borderId="29" xfId="0" applyFont="1" applyBorder="1" applyAlignment="1" applyProtection="1">
      <alignment vertical="top"/>
      <protection locked="0"/>
    </xf>
    <xf numFmtId="14" fontId="35" fillId="0" borderId="29" xfId="0" applyNumberFormat="1" applyFont="1" applyBorder="1" applyAlignment="1" applyProtection="1">
      <alignment vertical="top"/>
      <protection locked="0"/>
    </xf>
    <xf numFmtId="0" fontId="0" fillId="0" borderId="0" xfId="0" applyAlignment="1" applyProtection="1">
      <alignment vertical="center" wrapText="1"/>
      <protection locked="0"/>
    </xf>
    <xf numFmtId="14" fontId="31" fillId="0" borderId="0" xfId="20" applyBorder="1" applyProtection="1">
      <alignment horizontal="right" vertical="center"/>
      <protection locked="0"/>
    </xf>
    <xf numFmtId="9" fontId="0" fillId="0" borderId="0" xfId="18" applyFont="1" applyBorder="1" applyAlignment="1" applyProtection="1">
      <alignment horizontal="right" vertical="center" indent="1"/>
      <protection locked="0"/>
    </xf>
    <xf numFmtId="0" fontId="0" fillId="0" borderId="55" xfId="0" applyBorder="1" applyAlignment="1" applyProtection="1">
      <alignment vertical="center" wrapText="1"/>
      <protection locked="0"/>
    </xf>
    <xf numFmtId="0" fontId="0" fillId="0" borderId="56" xfId="0" applyBorder="1" applyAlignment="1" applyProtection="1">
      <alignment vertical="center" wrapText="1"/>
      <protection locked="0"/>
    </xf>
    <xf numFmtId="0" fontId="21" fillId="0" borderId="57" xfId="16" applyBorder="1" applyAlignment="1">
      <alignment horizontal="left" wrapText="1"/>
    </xf>
    <xf numFmtId="0" fontId="21" fillId="0" borderId="57" xfId="16" applyBorder="1" applyAlignment="1">
      <alignment horizontal="left"/>
    </xf>
    <xf numFmtId="167" fontId="30" fillId="0" borderId="57" xfId="19" applyBorder="1">
      <alignment horizontal="center" vertical="center"/>
    </xf>
    <xf numFmtId="0" fontId="0" fillId="0" borderId="60" xfId="0" applyBorder="1" applyAlignment="1" applyProtection="1">
      <alignment vertical="center" wrapText="1"/>
      <protection locked="0"/>
    </xf>
    <xf numFmtId="0" fontId="2" fillId="0" borderId="59" xfId="0" applyFont="1" applyBorder="1" applyAlignment="1" applyProtection="1">
      <alignment vertical="center" wrapText="1"/>
      <protection locked="0"/>
    </xf>
    <xf numFmtId="0" fontId="2" fillId="0" borderId="58" xfId="0" applyFont="1" applyBorder="1" applyAlignment="1" applyProtection="1">
      <alignment vertical="center" wrapText="1"/>
      <protection locked="0"/>
    </xf>
    <xf numFmtId="0" fontId="21" fillId="0" borderId="24" xfId="16" applyAlignment="1">
      <alignment horizontal="right" wrapText="1" indent="2"/>
    </xf>
    <xf numFmtId="0" fontId="36" fillId="0" borderId="49" xfId="0" applyFont="1" applyBorder="1" applyAlignment="1" applyProtection="1">
      <alignment horizontal="left" vertical="top" wrapText="1" readingOrder="1"/>
      <protection locked="0"/>
    </xf>
    <xf numFmtId="0" fontId="36" fillId="0" borderId="33" xfId="0" applyFont="1" applyBorder="1" applyAlignment="1" applyProtection="1">
      <alignment horizontal="left" vertical="top" wrapText="1" readingOrder="1"/>
      <protection locked="0"/>
    </xf>
    <xf numFmtId="0" fontId="36" fillId="0" borderId="6" xfId="0" applyFont="1" applyBorder="1" applyAlignment="1" applyProtection="1">
      <alignment horizontal="left" vertical="top" wrapText="1" readingOrder="1"/>
      <protection locked="0"/>
    </xf>
    <xf numFmtId="0" fontId="2" fillId="0" borderId="61" xfId="0" applyFont="1" applyBorder="1" applyAlignment="1" applyProtection="1">
      <alignment vertical="center" wrapText="1"/>
      <protection locked="0"/>
    </xf>
    <xf numFmtId="0" fontId="2" fillId="0" borderId="60" xfId="0" applyFont="1" applyBorder="1" applyAlignment="1" applyProtection="1">
      <alignment vertical="center" wrapText="1"/>
      <protection locked="0"/>
    </xf>
    <xf numFmtId="0" fontId="2" fillId="0" borderId="56" xfId="0" applyFont="1" applyBorder="1" applyAlignment="1" applyProtection="1">
      <alignment vertical="center" wrapText="1"/>
      <protection locked="0"/>
    </xf>
    <xf numFmtId="0" fontId="3" fillId="11" borderId="52" xfId="0" applyFont="1" applyFill="1" applyBorder="1" applyAlignment="1" applyProtection="1">
      <alignment horizontal="center" vertical="center" wrapText="1"/>
      <protection locked="0"/>
    </xf>
    <xf numFmtId="167" fontId="30" fillId="0" borderId="0" xfId="19" applyProtection="1">
      <alignment horizontal="center" vertical="center"/>
      <protection locked="0"/>
    </xf>
    <xf numFmtId="0" fontId="0" fillId="0" borderId="0" xfId="0" applyProtection="1"/>
    <xf numFmtId="0" fontId="14" fillId="0" borderId="0" xfId="0" applyFont="1" applyProtection="1"/>
    <xf numFmtId="0" fontId="23" fillId="0" borderId="0" xfId="0" applyFont="1" applyAlignment="1" applyProtection="1">
      <alignment vertical="center"/>
    </xf>
    <xf numFmtId="0" fontId="24" fillId="14" borderId="0" xfId="0" applyFont="1" applyFill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7" fillId="0" borderId="0" xfId="11" applyFont="1" applyFill="1" applyBorder="1" applyAlignment="1" applyProtection="1">
      <alignment vertical="center"/>
    </xf>
    <xf numFmtId="0" fontId="0" fillId="0" borderId="6" xfId="0" applyBorder="1" applyAlignment="1" applyProtection="1">
      <alignment horizontal="center" vertical="center"/>
    </xf>
    <xf numFmtId="0" fontId="3" fillId="18" borderId="46" xfId="0" applyFont="1" applyFill="1" applyBorder="1" applyAlignment="1" applyProtection="1">
      <alignment vertical="top" wrapText="1"/>
    </xf>
    <xf numFmtId="0" fontId="3" fillId="18" borderId="46" xfId="0" applyFont="1" applyFill="1" applyBorder="1" applyAlignment="1" applyProtection="1">
      <alignment horizontal="center" vertical="center"/>
    </xf>
    <xf numFmtId="0" fontId="3" fillId="18" borderId="65" xfId="0" applyFont="1" applyFill="1" applyBorder="1" applyAlignment="1" applyProtection="1">
      <alignment vertical="top" wrapText="1"/>
    </xf>
    <xf numFmtId="0" fontId="3" fillId="18" borderId="64" xfId="0" applyFont="1" applyFill="1" applyBorder="1" applyAlignment="1" applyProtection="1">
      <alignment horizontal="center" vertical="center"/>
    </xf>
    <xf numFmtId="0" fontId="3" fillId="18" borderId="63" xfId="0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22" fillId="16" borderId="66" xfId="16" applyFont="1" applyFill="1" applyBorder="1" applyAlignment="1" applyProtection="1">
      <alignment vertical="center" wrapText="1"/>
    </xf>
    <xf numFmtId="0" fontId="22" fillId="16" borderId="67" xfId="16" applyFont="1" applyFill="1" applyBorder="1" applyAlignment="1" applyProtection="1">
      <alignment horizontal="center" vertical="center" wrapText="1"/>
    </xf>
    <xf numFmtId="0" fontId="22" fillId="16" borderId="68" xfId="16" applyFont="1" applyFill="1" applyBorder="1" applyAlignment="1" applyProtection="1">
      <alignment horizontal="center" vertical="center" wrapText="1"/>
    </xf>
    <xf numFmtId="0" fontId="3" fillId="18" borderId="69" xfId="0" applyFont="1" applyFill="1" applyBorder="1" applyAlignment="1" applyProtection="1">
      <alignment horizontal="center" vertical="center" wrapText="1"/>
    </xf>
    <xf numFmtId="0" fontId="3" fillId="18" borderId="70" xfId="0" applyFont="1" applyFill="1" applyBorder="1" applyAlignment="1" applyProtection="1">
      <alignment horizontal="center" vertical="center" wrapText="1"/>
    </xf>
    <xf numFmtId="0" fontId="3" fillId="18" borderId="71" xfId="0" applyFont="1" applyFill="1" applyBorder="1" applyAlignment="1" applyProtection="1">
      <alignment horizontal="center" vertical="center" wrapText="1"/>
    </xf>
    <xf numFmtId="0" fontId="3" fillId="18" borderId="44" xfId="0" applyFont="1" applyFill="1" applyBorder="1" applyAlignment="1" applyProtection="1">
      <alignment horizontal="center" vertical="center" wrapText="1"/>
    </xf>
    <xf numFmtId="0" fontId="3" fillId="18" borderId="72" xfId="0" applyFont="1" applyFill="1" applyBorder="1" applyAlignment="1" applyProtection="1">
      <alignment horizontal="center" vertical="center" wrapText="1"/>
    </xf>
    <xf numFmtId="0" fontId="3" fillId="19" borderId="47" xfId="0" applyFont="1" applyFill="1" applyBorder="1" applyAlignment="1" applyProtection="1">
      <alignment horizontal="center" vertical="center" wrapText="1"/>
    </xf>
    <xf numFmtId="0" fontId="3" fillId="19" borderId="44" xfId="0" applyFont="1" applyFill="1" applyBorder="1" applyAlignment="1" applyProtection="1">
      <alignment horizontal="center" vertical="center" wrapText="1"/>
    </xf>
    <xf numFmtId="0" fontId="3" fillId="19" borderId="72" xfId="0" applyFont="1" applyFill="1" applyBorder="1" applyAlignment="1" applyProtection="1">
      <alignment horizontal="center" vertical="center" wrapText="1"/>
    </xf>
    <xf numFmtId="0" fontId="3" fillId="20" borderId="46" xfId="0" applyFont="1" applyFill="1" applyBorder="1" applyAlignment="1" applyProtection="1">
      <alignment vertical="center" wrapText="1"/>
    </xf>
    <xf numFmtId="0" fontId="3" fillId="20" borderId="62" xfId="0" applyFont="1" applyFill="1" applyBorder="1" applyAlignment="1" applyProtection="1">
      <alignment vertical="center" wrapText="1"/>
    </xf>
    <xf numFmtId="0" fontId="21" fillId="15" borderId="0" xfId="16" applyFill="1" applyBorder="1" applyAlignment="1" applyProtection="1">
      <alignment vertical="center"/>
      <protection locked="0"/>
    </xf>
    <xf numFmtId="0" fontId="18" fillId="0" borderId="0" xfId="14" applyFill="1" applyBorder="1" applyAlignment="1" applyProtection="1">
      <alignment vertical="top"/>
      <protection locked="0"/>
    </xf>
    <xf numFmtId="0" fontId="21" fillId="0" borderId="0" xfId="16" applyFill="1" applyBorder="1" applyAlignment="1" applyProtection="1">
      <alignment vertical="center"/>
      <protection locked="0"/>
    </xf>
    <xf numFmtId="0" fontId="33" fillId="0" borderId="0" xfId="15" applyFont="1" applyBorder="1" applyAlignment="1" applyProtection="1">
      <protection locked="0"/>
    </xf>
    <xf numFmtId="0" fontId="26" fillId="0" borderId="0" xfId="1" applyFont="1" applyFill="1" applyBorder="1" applyAlignment="1" applyProtection="1">
      <alignment vertical="center" wrapText="1"/>
    </xf>
    <xf numFmtId="0" fontId="22" fillId="16" borderId="44" xfId="16" applyFont="1" applyFill="1" applyBorder="1" applyAlignment="1" applyProtection="1">
      <alignment horizontal="center" vertical="center" wrapText="1"/>
    </xf>
    <xf numFmtId="0" fontId="22" fillId="16" borderId="43" xfId="16" applyFont="1" applyFill="1" applyBorder="1" applyAlignment="1" applyProtection="1">
      <alignment horizontal="center" vertical="center" wrapText="1"/>
    </xf>
    <xf numFmtId="0" fontId="22" fillId="16" borderId="42" xfId="16" applyFont="1" applyFill="1" applyBorder="1" applyAlignment="1" applyProtection="1">
      <alignment horizontal="center" vertical="center" wrapText="1"/>
    </xf>
    <xf numFmtId="14" fontId="15" fillId="10" borderId="8" xfId="0" applyNumberFormat="1" applyFont="1" applyFill="1" applyBorder="1" applyAlignment="1" applyProtection="1">
      <alignment horizontal="center"/>
      <protection locked="0"/>
    </xf>
    <xf numFmtId="14" fontId="15" fillId="10" borderId="10" xfId="0" applyNumberFormat="1" applyFont="1" applyFill="1" applyBorder="1" applyAlignment="1" applyProtection="1">
      <alignment horizontal="center"/>
      <protection locked="0"/>
    </xf>
    <xf numFmtId="0" fontId="33" fillId="0" borderId="0" xfId="15" applyFont="1" applyBorder="1" applyAlignment="1" applyProtection="1">
      <alignment horizontal="center"/>
      <protection locked="0"/>
    </xf>
    <xf numFmtId="0" fontId="18" fillId="0" borderId="30" xfId="14" applyFill="1" applyBorder="1" applyAlignment="1" applyProtection="1">
      <alignment horizontal="center" vertical="top"/>
      <protection locked="0"/>
    </xf>
    <xf numFmtId="0" fontId="18" fillId="0" borderId="51" xfId="14" applyFill="1" applyBorder="1" applyAlignment="1" applyProtection="1">
      <alignment horizontal="center" vertical="top"/>
      <protection locked="0"/>
    </xf>
    <xf numFmtId="0" fontId="18" fillId="0" borderId="28" xfId="14" applyFill="1" applyBorder="1" applyAlignment="1" applyProtection="1">
      <alignment horizontal="center" vertical="top"/>
      <protection locked="0"/>
    </xf>
    <xf numFmtId="0" fontId="18" fillId="0" borderId="31" xfId="14" applyFill="1" applyBorder="1" applyAlignment="1" applyProtection="1">
      <alignment horizontal="center" vertical="top"/>
      <protection locked="0"/>
    </xf>
    <xf numFmtId="0" fontId="18" fillId="0" borderId="0" xfId="14" applyFill="1" applyBorder="1" applyAlignment="1" applyProtection="1">
      <alignment horizontal="center" vertical="top"/>
      <protection locked="0"/>
    </xf>
    <xf numFmtId="0" fontId="18" fillId="0" borderId="32" xfId="14" applyFill="1" applyBorder="1" applyAlignment="1" applyProtection="1">
      <alignment horizontal="center" vertical="top"/>
      <protection locked="0"/>
    </xf>
    <xf numFmtId="0" fontId="18" fillId="0" borderId="27" xfId="14" applyFill="1" applyBorder="1" applyAlignment="1" applyProtection="1">
      <alignment horizontal="center" vertical="top"/>
      <protection locked="0"/>
    </xf>
    <xf numFmtId="0" fontId="18" fillId="0" borderId="19" xfId="14" applyFill="1" applyBorder="1" applyAlignment="1" applyProtection="1">
      <alignment horizontal="center" vertical="top"/>
      <protection locked="0"/>
    </xf>
    <xf numFmtId="0" fontId="18" fillId="0" borderId="25" xfId="14" applyFill="1" applyBorder="1" applyAlignment="1" applyProtection="1">
      <alignment horizontal="center" vertical="top"/>
      <protection locked="0"/>
    </xf>
    <xf numFmtId="0" fontId="26" fillId="16" borderId="0" xfId="1" applyFont="1" applyFill="1" applyBorder="1" applyAlignment="1" applyProtection="1">
      <alignment horizontal="center" vertical="center" wrapText="1"/>
    </xf>
    <xf numFmtId="0" fontId="15" fillId="10" borderId="13" xfId="0" applyFont="1" applyFill="1" applyBorder="1" applyAlignment="1" applyProtection="1">
      <alignment horizontal="center" vertical="center"/>
      <protection locked="0"/>
    </xf>
    <xf numFmtId="0" fontId="15" fillId="10" borderId="10" xfId="0" applyFont="1" applyFill="1" applyBorder="1" applyAlignment="1" applyProtection="1">
      <alignment horizontal="center" vertical="center"/>
      <protection locked="0"/>
    </xf>
    <xf numFmtId="0" fontId="15" fillId="10" borderId="11" xfId="0" applyFont="1" applyFill="1" applyBorder="1" applyAlignment="1" applyProtection="1">
      <alignment horizontal="center"/>
      <protection locked="0"/>
    </xf>
    <xf numFmtId="0" fontId="15" fillId="10" borderId="12" xfId="0" applyFont="1" applyFill="1" applyBorder="1" applyAlignment="1" applyProtection="1">
      <alignment horizontal="center"/>
      <protection locked="0"/>
    </xf>
    <xf numFmtId="0" fontId="3" fillId="11" borderId="54" xfId="0" applyFont="1" applyFill="1" applyBorder="1" applyAlignment="1" applyProtection="1">
      <alignment horizontal="center" vertical="center"/>
      <protection locked="0"/>
    </xf>
    <xf numFmtId="0" fontId="3" fillId="11" borderId="53" xfId="0" applyFont="1" applyFill="1" applyBorder="1" applyAlignment="1" applyProtection="1">
      <alignment horizontal="center" vertical="center"/>
      <protection locked="0"/>
    </xf>
    <xf numFmtId="14" fontId="15" fillId="10" borderId="16" xfId="0" applyNumberFormat="1" applyFont="1" applyFill="1" applyBorder="1" applyAlignment="1" applyProtection="1">
      <alignment horizontal="center"/>
      <protection locked="0"/>
    </xf>
    <xf numFmtId="14" fontId="15" fillId="10" borderId="12" xfId="0" applyNumberFormat="1" applyFont="1" applyFill="1" applyBorder="1" applyAlignment="1" applyProtection="1">
      <alignment horizontal="center"/>
      <protection locked="0"/>
    </xf>
    <xf numFmtId="0" fontId="22" fillId="16" borderId="45" xfId="16" applyFont="1" applyFill="1" applyBorder="1" applyAlignment="1" applyProtection="1">
      <alignment horizontal="center" vertical="center" wrapText="1"/>
    </xf>
    <xf numFmtId="0" fontId="22" fillId="16" borderId="46" xfId="16" applyFont="1" applyFill="1" applyBorder="1" applyAlignment="1" applyProtection="1">
      <alignment horizontal="center" vertical="center" wrapText="1"/>
    </xf>
    <xf numFmtId="0" fontId="22" fillId="16" borderId="47" xfId="16" applyFont="1" applyFill="1" applyBorder="1" applyAlignment="1" applyProtection="1">
      <alignment horizontal="center" vertical="center" wrapText="1"/>
    </xf>
    <xf numFmtId="0" fontId="15" fillId="11" borderId="19" xfId="0" applyFont="1" applyFill="1" applyBorder="1" applyAlignment="1" applyProtection="1">
      <alignment horizontal="center" vertical="center"/>
      <protection locked="0"/>
    </xf>
    <xf numFmtId="0" fontId="15" fillId="11" borderId="17" xfId="0" applyFont="1" applyFill="1" applyBorder="1" applyAlignment="1" applyProtection="1">
      <alignment horizontal="center" vertical="center"/>
      <protection locked="0"/>
    </xf>
    <xf numFmtId="0" fontId="25" fillId="11" borderId="7" xfId="0" applyFont="1" applyFill="1" applyBorder="1" applyAlignment="1" applyProtection="1">
      <alignment horizontal="center" vertical="center" wrapText="1"/>
      <protection locked="0"/>
    </xf>
    <xf numFmtId="0" fontId="25" fillId="11" borderId="7" xfId="0" applyFont="1" applyFill="1" applyBorder="1" applyAlignment="1" applyProtection="1">
      <alignment horizontal="center" vertical="center"/>
      <protection locked="0"/>
    </xf>
    <xf numFmtId="0" fontId="15" fillId="10" borderId="8" xfId="0" applyFont="1" applyFill="1" applyBorder="1" applyAlignment="1" applyProtection="1">
      <alignment horizontal="center" vertical="center"/>
      <protection locked="0"/>
    </xf>
    <xf numFmtId="0" fontId="15" fillId="11" borderId="8" xfId="0" applyFont="1" applyFill="1" applyBorder="1" applyAlignment="1" applyProtection="1">
      <alignment horizontal="center" vertical="center"/>
      <protection locked="0"/>
    </xf>
    <xf numFmtId="0" fontId="15" fillId="11" borderId="13" xfId="0" applyFont="1" applyFill="1" applyBorder="1" applyAlignment="1" applyProtection="1">
      <alignment horizontal="center" vertical="center"/>
      <protection locked="0"/>
    </xf>
    <xf numFmtId="0" fontId="15" fillId="11" borderId="10" xfId="0" applyFont="1" applyFill="1" applyBorder="1" applyAlignment="1" applyProtection="1">
      <alignment horizontal="center" vertical="center"/>
      <protection locked="0"/>
    </xf>
    <xf numFmtId="0" fontId="15" fillId="11" borderId="7" xfId="0" applyFont="1" applyFill="1" applyBorder="1" applyAlignment="1" applyProtection="1">
      <alignment horizontal="center" vertical="center"/>
      <protection locked="0"/>
    </xf>
    <xf numFmtId="0" fontId="15" fillId="11" borderId="18" xfId="0" applyFont="1" applyFill="1" applyBorder="1" applyAlignment="1" applyProtection="1">
      <alignment horizontal="center" vertical="center"/>
      <protection locked="0"/>
    </xf>
    <xf numFmtId="0" fontId="15" fillId="10" borderId="16" xfId="0" applyFont="1" applyFill="1" applyBorder="1" applyAlignment="1" applyProtection="1">
      <alignment horizontal="center" vertical="center"/>
      <protection locked="0"/>
    </xf>
    <xf numFmtId="0" fontId="15" fillId="10" borderId="11" xfId="0" applyFont="1" applyFill="1" applyBorder="1" applyAlignment="1" applyProtection="1">
      <alignment horizontal="center" vertical="center"/>
      <protection locked="0"/>
    </xf>
    <xf numFmtId="0" fontId="15" fillId="10" borderId="12" xfId="0" applyFont="1" applyFill="1" applyBorder="1" applyAlignment="1" applyProtection="1">
      <alignment horizontal="center" vertical="center"/>
      <protection locked="0"/>
    </xf>
    <xf numFmtId="0" fontId="27" fillId="17" borderId="21" xfId="0" applyFont="1" applyFill="1" applyBorder="1" applyAlignment="1">
      <alignment horizontal="center" vertical="top" wrapText="1" readingOrder="1"/>
    </xf>
    <xf numFmtId="0" fontId="27" fillId="17" borderId="22" xfId="0" applyFont="1" applyFill="1" applyBorder="1" applyAlignment="1">
      <alignment horizontal="center" vertical="top" wrapText="1" readingOrder="1"/>
    </xf>
    <xf numFmtId="0" fontId="27" fillId="17" borderId="23" xfId="0" applyFont="1" applyFill="1" applyBorder="1" applyAlignment="1">
      <alignment horizontal="center" vertical="top" wrapText="1" readingOrder="1"/>
    </xf>
    <xf numFmtId="0" fontId="32" fillId="0" borderId="0" xfId="15" applyFont="1" applyBorder="1" applyAlignment="1">
      <alignment horizontal="center"/>
    </xf>
    <xf numFmtId="0" fontId="21" fillId="15" borderId="24" xfId="16" applyFill="1" applyAlignment="1" applyProtection="1">
      <alignment horizontal="center" vertical="center"/>
      <protection locked="0"/>
    </xf>
    <xf numFmtId="0" fontId="21" fillId="15" borderId="73" xfId="16" applyFill="1" applyBorder="1" applyAlignment="1" applyProtection="1">
      <alignment horizontal="center" vertical="center"/>
      <protection locked="0"/>
    </xf>
    <xf numFmtId="14" fontId="21" fillId="15" borderId="24" xfId="16" applyNumberFormat="1" applyFill="1" applyAlignment="1" applyProtection="1">
      <alignment horizontal="center" vertical="center"/>
      <protection locked="0"/>
    </xf>
    <xf numFmtId="14" fontId="21" fillId="15" borderId="73" xfId="16" applyNumberFormat="1" applyFill="1" applyBorder="1" applyAlignment="1" applyProtection="1">
      <alignment horizontal="center" vertical="center"/>
      <protection locked="0"/>
    </xf>
    <xf numFmtId="166" fontId="21" fillId="15" borderId="24" xfId="16" applyNumberFormat="1" applyFill="1" applyAlignment="1" applyProtection="1">
      <alignment horizontal="center" vertical="center"/>
      <protection locked="0"/>
    </xf>
    <xf numFmtId="166" fontId="21" fillId="15" borderId="73" xfId="16" applyNumberFormat="1" applyFill="1" applyBorder="1" applyAlignment="1" applyProtection="1">
      <alignment horizontal="center" vertical="center"/>
      <protection locked="0"/>
    </xf>
  </cellXfs>
  <cellStyles count="21">
    <cellStyle name="Buena" xfId="1" xr:uid="{00000000-0005-0000-0000-000000000000}"/>
    <cellStyle name="Celda de comprobación" xfId="2" xr:uid="{00000000-0005-0000-0000-000001000000}"/>
    <cellStyle name="Celda vinculada" xfId="3" xr:uid="{00000000-0005-0000-0000-000002000000}"/>
    <cellStyle name="Date" xfId="20" xr:uid="{239F4670-928C-402F-B9D2-AAABED302551}"/>
    <cellStyle name="Done" xfId="19" xr:uid="{497B77F4-8244-484B-B734-C4054B9D8DF6}"/>
    <cellStyle name="Encabezado 4" xfId="4" xr:uid="{00000000-0005-0000-0000-000003000000}"/>
    <cellStyle name="Entrada" xfId="5" xr:uid="{00000000-0005-0000-0000-000004000000}"/>
    <cellStyle name="Euro" xfId="6" xr:uid="{00000000-0005-0000-0000-000005000000}"/>
    <cellStyle name="Good" xfId="13" builtinId="26"/>
    <cellStyle name="Heading 1" xfId="16" builtinId="16"/>
    <cellStyle name="Neutral" xfId="7" builtinId="28" customBuiltin="1"/>
    <cellStyle name="Normal" xfId="0" builtinId="0"/>
    <cellStyle name="Normal 2" xfId="17" xr:uid="{E431C537-1271-4FCA-BC79-5075F064E4C4}"/>
    <cellStyle name="Notas" xfId="8" xr:uid="{00000000-0005-0000-0000-000008000000}"/>
    <cellStyle name="Notas 2" xfId="12" xr:uid="{00000000-0005-0000-0000-000009000000}"/>
    <cellStyle name="Notas 3" xfId="11" xr:uid="{00000000-0005-0000-0000-00000A000000}"/>
    <cellStyle name="Output" xfId="14" builtinId="21"/>
    <cellStyle name="Percent" xfId="18" builtinId="5"/>
    <cellStyle name="Texto de advertencia" xfId="9" xr:uid="{00000000-0005-0000-0000-00000B000000}"/>
    <cellStyle name="Title" xfId="15" builtinId="15"/>
    <cellStyle name="Total" xfId="10" builtinId="25" customBuiltin="1"/>
  </cellStyles>
  <dxfs count="60">
    <dxf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/>
        <horizontal/>
      </border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vertical style="thin">
          <color theme="0" tint="-0.14993743705557422"/>
        </vertical>
      </border>
      <protection locked="0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vertical style="thin">
          <color theme="0" tint="-0.14993743705557422"/>
        </vertical>
      </border>
      <protection locked="0" hidden="0"/>
    </dxf>
    <dxf>
      <protection locked="0" hidden="0"/>
    </dxf>
    <dxf>
      <border>
        <bottom style="thick">
          <color theme="4" tint="0.39994506668294322"/>
        </bottom>
      </border>
    </dxf>
    <dxf>
      <fill>
        <patternFill>
          <bgColor theme="0" tint="-4.9989318521683403E-2"/>
        </patternFill>
      </fill>
    </dxf>
    <dxf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family val="2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65" formatCode="yyyy\-mm\-dd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0" hidden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protection locked="0" hidden="0"/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border>
        <bottom style="thin">
          <color theme="0" tint="-0.14993743705557422"/>
        </bottom>
        <horizontal style="thin">
          <color theme="0" tint="-0.14996795556505021"/>
        </horizontal>
      </border>
    </dxf>
  </dxfs>
  <tableStyles count="1" defaultTableStyle="TableStyleMedium9" defaultPivotStyle="PivotStyleLight16">
    <tableStyle name="To-Do List" pivot="0" count="1" xr9:uid="{D76BFE37-3F93-419A-90A0-DC14373D0E9C}">
      <tableStyleElement type="wholeTable" dxfId="59"/>
    </tableStyle>
  </tableStyles>
  <colors>
    <mruColors>
      <color rgb="FFFFE9A3"/>
      <color rgb="FFDDF0C8"/>
      <color rgb="FFB3EB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695325</xdr:colOff>
          <xdr:row>16</xdr:row>
          <xdr:rowOff>428625</xdr:rowOff>
        </xdr:from>
        <xdr:to>
          <xdr:col>3</xdr:col>
          <xdr:colOff>1476375</xdr:colOff>
          <xdr:row>16</xdr:row>
          <xdr:rowOff>638175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V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Cabin Services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695325</xdr:colOff>
          <xdr:row>16</xdr:row>
          <xdr:rowOff>609600</xdr:rowOff>
        </xdr:from>
        <xdr:to>
          <xdr:col>4</xdr:col>
          <xdr:colOff>0</xdr:colOff>
          <xdr:row>16</xdr:row>
          <xdr:rowOff>828675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V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Cargo Services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16</xdr:row>
          <xdr:rowOff>47625</xdr:rowOff>
        </xdr:from>
        <xdr:to>
          <xdr:col>2</xdr:col>
          <xdr:colOff>1209675</xdr:colOff>
          <xdr:row>16</xdr:row>
          <xdr:rowOff>276225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V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Compliance &amp; Risk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16</xdr:row>
          <xdr:rowOff>228600</xdr:rowOff>
        </xdr:from>
        <xdr:to>
          <xdr:col>5</xdr:col>
          <xdr:colOff>228600</xdr:colOff>
          <xdr:row>16</xdr:row>
          <xdr:rowOff>447675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V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Flight Operations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16</xdr:row>
          <xdr:rowOff>47625</xdr:rowOff>
        </xdr:from>
        <xdr:to>
          <xdr:col>6</xdr:col>
          <xdr:colOff>238125</xdr:colOff>
          <xdr:row>16</xdr:row>
          <xdr:rowOff>276225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V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Ramp Handling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16</xdr:row>
          <xdr:rowOff>419100</xdr:rowOff>
        </xdr:from>
        <xdr:to>
          <xdr:col>5</xdr:col>
          <xdr:colOff>180975</xdr:colOff>
          <xdr:row>16</xdr:row>
          <xdr:rowOff>638175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V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Load control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16</xdr:row>
          <xdr:rowOff>47625</xdr:rowOff>
        </xdr:from>
        <xdr:to>
          <xdr:col>5</xdr:col>
          <xdr:colOff>28575</xdr:colOff>
          <xdr:row>16</xdr:row>
          <xdr:rowOff>257175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V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Dispatch/OCC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16</xdr:row>
          <xdr:rowOff>600075</xdr:rowOff>
        </xdr:from>
        <xdr:to>
          <xdr:col>5</xdr:col>
          <xdr:colOff>466725</xdr:colOff>
          <xdr:row>16</xdr:row>
          <xdr:rowOff>828675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V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Passenger Handling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16</xdr:row>
          <xdr:rowOff>219075</xdr:rowOff>
        </xdr:from>
        <xdr:to>
          <xdr:col>9</xdr:col>
          <xdr:colOff>123825</xdr:colOff>
          <xdr:row>16</xdr:row>
          <xdr:rowOff>447675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V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Commercial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466725</xdr:colOff>
          <xdr:row>16</xdr:row>
          <xdr:rowOff>409575</xdr:rowOff>
        </xdr:from>
        <xdr:to>
          <xdr:col>7</xdr:col>
          <xdr:colOff>114300</xdr:colOff>
          <xdr:row>16</xdr:row>
          <xdr:rowOff>638175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V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Line Maintenance</a:t>
              </a:r>
            </a:p>
          </xdr:txBody>
        </xdr:sp>
        <xdr:clientData/>
      </xdr:twoCellAnchor>
    </mc:Choice>
    <mc:Fallback/>
  </mc:AlternateContent>
  <xdr:twoCellAnchor editAs="oneCell">
    <xdr:from>
      <xdr:col>12</xdr:col>
      <xdr:colOff>41275</xdr:colOff>
      <xdr:row>1</xdr:row>
      <xdr:rowOff>39553</xdr:rowOff>
    </xdr:from>
    <xdr:to>
      <xdr:col>20</xdr:col>
      <xdr:colOff>72856</xdr:colOff>
      <xdr:row>9</xdr:row>
      <xdr:rowOff>29936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0575" y="201478"/>
          <a:ext cx="5975181" cy="216208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12</xdr:col>
      <xdr:colOff>27604</xdr:colOff>
      <xdr:row>10</xdr:row>
      <xdr:rowOff>42638</xdr:rowOff>
    </xdr:from>
    <xdr:to>
      <xdr:col>20</xdr:col>
      <xdr:colOff>38554</xdr:colOff>
      <xdr:row>17</xdr:row>
      <xdr:rowOff>107953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66904" y="2461988"/>
          <a:ext cx="5954550" cy="256086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16</xdr:row>
          <xdr:rowOff>428625</xdr:rowOff>
        </xdr:from>
        <xdr:to>
          <xdr:col>2</xdr:col>
          <xdr:colOff>771525</xdr:colOff>
          <xdr:row>16</xdr:row>
          <xdr:rowOff>657225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V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Finance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1171575</xdr:colOff>
          <xdr:row>16</xdr:row>
          <xdr:rowOff>609600</xdr:rowOff>
        </xdr:from>
        <xdr:to>
          <xdr:col>3</xdr:col>
          <xdr:colOff>676275</xdr:colOff>
          <xdr:row>16</xdr:row>
          <xdr:rowOff>828675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V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Procurement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16</xdr:row>
          <xdr:rowOff>47625</xdr:rowOff>
        </xdr:from>
        <xdr:to>
          <xdr:col>11</xdr:col>
          <xdr:colOff>38100</xdr:colOff>
          <xdr:row>16</xdr:row>
          <xdr:rowOff>276225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V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CAMO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466725</xdr:colOff>
          <xdr:row>16</xdr:row>
          <xdr:rowOff>609600</xdr:rowOff>
        </xdr:from>
        <xdr:to>
          <xdr:col>6</xdr:col>
          <xdr:colOff>552450</xdr:colOff>
          <xdr:row>16</xdr:row>
          <xdr:rowOff>809625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V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Materials Management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466725</xdr:colOff>
          <xdr:row>16</xdr:row>
          <xdr:rowOff>219075</xdr:rowOff>
        </xdr:from>
        <xdr:to>
          <xdr:col>6</xdr:col>
          <xdr:colOff>200025</xdr:colOff>
          <xdr:row>16</xdr:row>
          <xdr:rowOff>447675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V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Security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16</xdr:row>
          <xdr:rowOff>609600</xdr:rowOff>
        </xdr:from>
        <xdr:to>
          <xdr:col>2</xdr:col>
          <xdr:colOff>1019175</xdr:colOff>
          <xdr:row>16</xdr:row>
          <xdr:rowOff>828675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V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1162050</xdr:colOff>
          <xdr:row>16</xdr:row>
          <xdr:rowOff>428625</xdr:rowOff>
        </xdr:from>
        <xdr:to>
          <xdr:col>3</xdr:col>
          <xdr:colOff>657225</xdr:colOff>
          <xdr:row>16</xdr:row>
          <xdr:rowOff>657225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V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Logistics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695325</xdr:colOff>
          <xdr:row>16</xdr:row>
          <xdr:rowOff>57150</xdr:rowOff>
        </xdr:from>
        <xdr:to>
          <xdr:col>4</xdr:col>
          <xdr:colOff>133350</xdr:colOff>
          <xdr:row>16</xdr:row>
          <xdr:rowOff>295275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V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Baggage Handling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1162050</xdr:colOff>
          <xdr:row>16</xdr:row>
          <xdr:rowOff>38100</xdr:rowOff>
        </xdr:from>
        <xdr:to>
          <xdr:col>3</xdr:col>
          <xdr:colOff>123825</xdr:colOff>
          <xdr:row>16</xdr:row>
          <xdr:rowOff>314325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V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1162050</xdr:colOff>
          <xdr:row>16</xdr:row>
          <xdr:rowOff>238125</xdr:rowOff>
        </xdr:from>
        <xdr:to>
          <xdr:col>3</xdr:col>
          <xdr:colOff>657225</xdr:colOff>
          <xdr:row>16</xdr:row>
          <xdr:rowOff>466725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V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Legal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16</xdr:row>
          <xdr:rowOff>238125</xdr:rowOff>
        </xdr:from>
        <xdr:to>
          <xdr:col>2</xdr:col>
          <xdr:colOff>1019175</xdr:colOff>
          <xdr:row>16</xdr:row>
          <xdr:rowOff>466725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V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Admin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695325</xdr:colOff>
          <xdr:row>16</xdr:row>
          <xdr:rowOff>238125</xdr:rowOff>
        </xdr:from>
        <xdr:to>
          <xdr:col>4</xdr:col>
          <xdr:colOff>133350</xdr:colOff>
          <xdr:row>16</xdr:row>
          <xdr:rowOff>466725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VG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Catering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ECEFF3-62CB-4B98-93A3-9243741B3368}" name="Table1" displayName="Table1" ref="A20:T45" totalsRowShown="0" headerRowDxfId="48" dataDxfId="46" headerRowBorderDxfId="47" tableBorderDxfId="45">
  <autoFilter ref="A20:T45" xr:uid="{01ECEFF3-62CB-4B98-93A3-9243741B3368}"/>
  <tableColumns count="20">
    <tableColumn id="1" xr3:uid="{C9986590-5977-473D-8DCE-3F06EAFE008D}" name="HZ NO. " dataDxfId="44"/>
    <tableColumn id="20" xr3:uid="{19E854DC-30E2-4DBB-B4D2-8003FA403BB1}" name="Column12" dataDxfId="43"/>
    <tableColumn id="2" xr3:uid="{70A2C1C9-7A4C-48EC-A83C-2FF784956449}" name="Hazard Description " dataDxfId="42"/>
    <tableColumn id="19" xr3:uid="{A2E4544A-92C8-45A7-A2FA-075E6F55055F}" name="Threats" dataDxfId="41"/>
    <tableColumn id="3" xr3:uid="{97C2474A-F7FE-44E5-B065-F70E0815D4B8}" name="Consequences " dataDxfId="40"/>
    <tableColumn id="4" xr3:uid="{7E62C31D-371B-42AC-97F0-87CB498F36E8}" name="Current Defenses (present)" dataDxfId="39"/>
    <tableColumn id="5" xr3:uid="{552B11E8-526B-457B-85A9-F16E9BE1105A}" name="Type " dataDxfId="38"/>
    <tableColumn id="6" xr3:uid="{DE5DF99A-8E13-49E6-8C4F-E9DB1B1A0B36}" name="P" dataDxfId="37"/>
    <tableColumn id="7" xr3:uid="{98F293B0-4E28-4868-84C1-6E0E2253D16D}" name="S" dataDxfId="36"/>
    <tableColumn id="8" xr3:uid="{317F7EC1-B4F9-484F-9BC7-7B395787AF02}" name="RL" dataDxfId="35">
      <calculatedColumnFormula>CONCATENATE(H21,I21)</calculatedColumnFormula>
    </tableColumn>
    <tableColumn id="9" xr3:uid="{AC87634B-32D0-4152-9CD9-B6ED14578531}" name="Tolerance" dataDxfId="34">
      <calculatedColumnFormula>VLOOKUP(J21,$U$100:$V$124,2,FALSE)</calculatedColumnFormula>
    </tableColumn>
    <tableColumn id="10" xr3:uid="{E4B6AA10-71E8-4554-9FA6-43B55D84934D}" name="Risk Controls" dataDxfId="33"/>
    <tableColumn id="11" xr3:uid="{8F4499CD-A555-431C-AA03-A2EFE74D3BB4}" name="Additional Control Measures" dataDxfId="32"/>
    <tableColumn id="12" xr3:uid="{CDC0137F-34F5-4047-80B1-F34D061C94F3}" name="Considerations" dataDxfId="31"/>
    <tableColumn id="13" xr3:uid="{27503D04-A7A7-482D-8D9A-C71CDEBE3BFE}" name="P2" dataDxfId="30"/>
    <tableColumn id="14" xr3:uid="{C5D8F262-7E98-4B24-B02D-FFD97A6C26EF}" name="S2" dataDxfId="29"/>
    <tableColumn id="15" xr3:uid="{A95D6E37-08CA-4452-9751-0F52D889F558}" name="RL2" dataDxfId="28">
      <calculatedColumnFormula>CONCATENATE(O21,P21)</calculatedColumnFormula>
    </tableColumn>
    <tableColumn id="16" xr3:uid="{BC4C57DD-3323-4F84-BCE6-78B0D8A03412}" name="RR" dataDxfId="27">
      <calculatedColumnFormula>VLOOKUP(Q21,$U$100:$V$124,2,FALSE)</calculatedColumnFormula>
    </tableColumn>
    <tableColumn id="17" xr3:uid="{1C88B382-32EA-4DCA-83E9-852148562385}" name="Implementation target Date" dataDxfId="26"/>
    <tableColumn id="18" xr3:uid="{7F068A37-A4F8-42D3-BBBE-6CBC5D7F2ABC}" name="Owner  " dataDxfId="25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DCCDC91-C294-4BA5-9BA8-B37161319BA2}" name="Table6" displayName="Table6" ref="B3:J14" totalsRowShown="0" headerRowDxfId="24" dataDxfId="22" headerRowBorderDxfId="23" tableBorderDxfId="21">
  <autoFilter ref="B3:J14" xr:uid="{BDCCDC91-C294-4BA5-9BA8-B37161319BA2}"/>
  <tableColumns count="9">
    <tableColumn id="1" xr3:uid="{24CD8460-E929-4533-8F1F-E75C5B18280A}" name="MOC Ref No" dataDxfId="20"/>
    <tableColumn id="9" xr3:uid="{DCD6D614-17DD-431C-BFF5-96411099A56F}" name="Task " dataDxfId="19"/>
    <tableColumn id="2" xr3:uid="{A9DE462E-BAA7-48B1-9473-19DC16C6EECE}" name="Audience" dataDxfId="18"/>
    <tableColumn id="3" xr3:uid="{09B40B71-BB1A-4D3C-8688-F6381F71F422}" name="Date" dataDxfId="17"/>
    <tableColumn id="4" xr3:uid="{7237FCC1-47C9-4C99-A854-069187CE63BD}" name="Target outcome" dataDxfId="16"/>
    <tableColumn id="5" xr3:uid="{6009411B-6D17-4930-81BC-AC83FFB9CA3E}" name="Vehicle" dataDxfId="15"/>
    <tableColumn id="6" xr3:uid="{BDEF7A60-F213-4175-8F45-DEA15D8DDBF5}" name="Artifact(s)" dataDxfId="14"/>
    <tableColumn id="7" xr3:uid="{EACD6694-F4B3-43C0-8350-F347AEA9A9F8}" name="Owner " dataDxfId="13"/>
    <tableColumn id="8" xr3:uid="{DAFFB2E2-EDF4-414F-9037-9DAF8E0166E1}" name="Distributor" dataDxfId="1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BF04B34-8939-4335-9442-44CB676EB19F}" name="ToDoList" displayName="ToDoList" ref="B2:J15" totalsRowShown="0" dataDxfId="9" headerRowBorderDxfId="10">
  <tableColumns count="9">
    <tableColumn id="1" xr3:uid="{FE2BE0AA-52D9-4BF6-897A-3EE60356B129}" name="TASK" dataDxfId="8" dataCellStyle="Normal"/>
    <tableColumn id="2" xr3:uid="{65B6E153-459B-482B-8473-1197425BFAC1}" name="OWNER" dataDxfId="7"/>
    <tableColumn id="3" xr3:uid="{6EF28EDA-CA3C-4922-92B6-7AE03D8FE6FE}" name="PRIORITY " dataDxfId="6"/>
    <tableColumn id="4" xr3:uid="{807DE94F-5D44-4D69-BE8B-047409995EDB}" name="STATUS " dataDxfId="5"/>
    <tableColumn id="6" xr3:uid="{9B2381AB-3511-450C-9BCF-CF9AD95B1B4A}" name="START DATE " dataDxfId="4" dataCellStyle="Date"/>
    <tableColumn id="7" xr3:uid="{470DA30A-E908-4B84-96CE-6CFD057EF7E5}" name="DUE DATE " dataDxfId="3" dataCellStyle="Date"/>
    <tableColumn id="5" xr3:uid="{7ABEE3F4-AA60-473E-BA3B-B140E0CEF922}" name="% COMPLETE" dataDxfId="2"/>
    <tableColumn id="9" xr3:uid="{FDE138E4-6399-43CA-ABD4-FE53FE284D4A}" name="DONE?" dataDxfId="1"/>
    <tableColumn id="10" xr3:uid="{FFAA4B06-A502-4FF9-9BC8-1A95EB483306}" name="NOTES" dataDxfId="0"/>
  </tableColumns>
  <tableStyleInfo name="To-Do List" showFirstColumn="0" showLastColumn="0" showRowStripes="0" showColumnStripes="0"/>
  <extLst>
    <ext xmlns:x14="http://schemas.microsoft.com/office/spreadsheetml/2009/9/main" uri="{504A1905-F514-4f6f-8877-14C23A59335A}">
      <x14:table altTextSummary="Manage To-Do items with this table containing Task List, Priority, Start Date, Due Date, Status &amp; Percent Complet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F284"/>
  <sheetViews>
    <sheetView showGridLines="0" tabSelected="1" zoomScaleNormal="100" zoomScaleSheetLayoutView="50" zoomScalePageLayoutView="40" workbookViewId="0">
      <selection activeCell="V15" sqref="V15"/>
    </sheetView>
  </sheetViews>
  <sheetFormatPr defaultColWidth="0" defaultRowHeight="12.75" zeroHeight="1" x14ac:dyDescent="0.2"/>
  <cols>
    <col min="1" max="1" width="5.7109375" style="4" customWidth="1"/>
    <col min="2" max="2" width="13.7109375" style="4" customWidth="1"/>
    <col min="3" max="3" width="21.42578125" style="4" customWidth="1"/>
    <col min="4" max="4" width="22.28515625" style="4" customWidth="1"/>
    <col min="5" max="5" width="20" style="4" customWidth="1"/>
    <col min="6" max="6" width="18" style="4" customWidth="1"/>
    <col min="7" max="7" width="11.140625" style="4" customWidth="1"/>
    <col min="8" max="10" width="4" style="4" customWidth="1"/>
    <col min="11" max="11" width="9.42578125" style="5" customWidth="1"/>
    <col min="12" max="12" width="10.85546875" style="5" customWidth="1"/>
    <col min="13" max="13" width="25.28515625" style="6" customWidth="1"/>
    <col min="14" max="14" width="14.42578125" style="6" customWidth="1"/>
    <col min="15" max="17" width="3.5703125" style="4" customWidth="1"/>
    <col min="18" max="18" width="8.140625" style="5" customWidth="1"/>
    <col min="19" max="19" width="15.140625" style="4" customWidth="1"/>
    <col min="20" max="20" width="15.42578125" style="4" customWidth="1"/>
    <col min="21" max="21" width="3.28515625" style="4" customWidth="1"/>
    <col min="22" max="22" width="26.85546875" style="4" customWidth="1"/>
    <col min="23" max="23" width="22.42578125" style="4" customWidth="1"/>
    <col min="24" max="24" width="34.140625" style="4" customWidth="1"/>
    <col min="25" max="25" width="20.28515625" style="4" customWidth="1"/>
    <col min="26" max="26" width="22.42578125" style="4" customWidth="1"/>
    <col min="27" max="27" width="14.42578125" style="4" hidden="1" customWidth="1"/>
    <col min="28" max="28" width="29.5703125" style="4" hidden="1" customWidth="1"/>
    <col min="29" max="30" width="14.42578125" style="4" hidden="1" customWidth="1"/>
    <col min="31" max="32" width="0" style="4" hidden="1" customWidth="1"/>
    <col min="33" max="16384" width="9.140625" style="4" hidden="1"/>
  </cols>
  <sheetData>
    <row r="1" spans="1:31" x14ac:dyDescent="0.2">
      <c r="V1" s="95"/>
      <c r="W1" s="95"/>
      <c r="X1" s="95"/>
      <c r="Y1" s="95"/>
      <c r="Z1"/>
      <c r="AA1"/>
      <c r="AB1"/>
      <c r="AC1"/>
      <c r="AD1"/>
      <c r="AE1"/>
    </row>
    <row r="2" spans="1:31" ht="10.5" customHeight="1" x14ac:dyDescent="0.2">
      <c r="V2" s="95"/>
      <c r="W2" s="95"/>
      <c r="X2" s="95"/>
      <c r="Y2" s="95"/>
      <c r="Z2"/>
      <c r="AA2"/>
      <c r="AB2"/>
      <c r="AC2"/>
      <c r="AD2"/>
      <c r="AE2"/>
    </row>
    <row r="3" spans="1:31" ht="23.45" customHeight="1" x14ac:dyDescent="0.35">
      <c r="A3" s="133" t="s">
        <v>166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26"/>
      <c r="N3" s="126"/>
      <c r="O3" s="126"/>
      <c r="P3" s="126"/>
      <c r="Q3" s="126"/>
      <c r="R3" s="126"/>
      <c r="V3" s="95"/>
      <c r="W3" s="95"/>
      <c r="X3" s="95"/>
      <c r="Y3" s="95"/>
      <c r="Z3"/>
      <c r="AA3"/>
      <c r="AB3"/>
      <c r="AC3"/>
      <c r="AD3"/>
      <c r="AE3"/>
    </row>
    <row r="4" spans="1:31" ht="10.5" customHeight="1" x14ac:dyDescent="0.25">
      <c r="C4" s="96"/>
      <c r="D4" s="96"/>
      <c r="E4" s="7"/>
      <c r="F4" s="7"/>
      <c r="G4" s="7"/>
      <c r="H4" s="96"/>
      <c r="I4" s="96"/>
      <c r="J4" s="96"/>
      <c r="K4" s="96"/>
      <c r="L4" s="96"/>
      <c r="M4" s="96"/>
      <c r="N4" s="96"/>
      <c r="O4" s="96"/>
      <c r="P4" s="96"/>
      <c r="Q4" s="96"/>
      <c r="R4" s="7"/>
      <c r="V4" s="95"/>
      <c r="W4" s="95"/>
      <c r="X4" s="95"/>
      <c r="Y4" s="95"/>
      <c r="Z4"/>
      <c r="AA4"/>
      <c r="AB4"/>
      <c r="AC4"/>
      <c r="AD4"/>
      <c r="AE4"/>
    </row>
    <row r="5" spans="1:31" ht="41.25" customHeight="1" thickBot="1" x14ac:dyDescent="0.25">
      <c r="A5" s="34" t="s">
        <v>133</v>
      </c>
      <c r="B5" s="34"/>
      <c r="C5" s="172"/>
      <c r="D5" s="172"/>
      <c r="E5" s="143" t="s">
        <v>171</v>
      </c>
      <c r="F5" s="143"/>
      <c r="G5" s="143"/>
      <c r="H5" s="143"/>
      <c r="I5" s="143"/>
      <c r="J5" s="143"/>
      <c r="K5" s="143"/>
      <c r="L5" s="143"/>
      <c r="M5" s="127"/>
      <c r="N5" s="127"/>
      <c r="V5" s="95"/>
      <c r="W5" s="95"/>
      <c r="X5" s="95"/>
      <c r="Y5" s="95"/>
      <c r="Z5"/>
      <c r="AA5"/>
      <c r="AB5"/>
      <c r="AC5"/>
      <c r="AD5"/>
      <c r="AE5"/>
    </row>
    <row r="6" spans="1:31" ht="6.75" customHeight="1" thickTop="1" x14ac:dyDescent="0.25">
      <c r="B6" s="97"/>
      <c r="C6" s="97"/>
      <c r="D6" s="9"/>
      <c r="E6" s="11"/>
      <c r="F6" s="11"/>
      <c r="G6" s="11"/>
      <c r="H6" s="11"/>
      <c r="I6" s="11"/>
      <c r="J6" s="11"/>
      <c r="K6" s="6"/>
      <c r="L6" s="4"/>
      <c r="M6" s="4"/>
      <c r="N6" s="4"/>
      <c r="V6" s="95"/>
      <c r="W6" s="95"/>
      <c r="X6" s="95"/>
      <c r="Y6" s="95"/>
      <c r="Z6"/>
      <c r="AA6"/>
      <c r="AB6"/>
      <c r="AC6"/>
      <c r="AD6"/>
      <c r="AE6"/>
    </row>
    <row r="7" spans="1:31" ht="36" customHeight="1" thickBot="1" x14ac:dyDescent="0.25">
      <c r="A7" s="98" t="s">
        <v>134</v>
      </c>
      <c r="B7" s="98"/>
      <c r="C7" s="172"/>
      <c r="D7" s="173"/>
      <c r="E7" s="134"/>
      <c r="F7" s="135"/>
      <c r="G7" s="135"/>
      <c r="H7" s="135"/>
      <c r="I7" s="135"/>
      <c r="J7" s="135"/>
      <c r="K7" s="135"/>
      <c r="L7" s="136"/>
      <c r="M7" s="124"/>
      <c r="N7" s="124"/>
      <c r="V7" s="95"/>
      <c r="W7" s="95"/>
      <c r="X7" s="95"/>
      <c r="Y7" s="95"/>
      <c r="Z7"/>
      <c r="AA7"/>
      <c r="AB7"/>
      <c r="AC7"/>
      <c r="AD7"/>
      <c r="AE7"/>
    </row>
    <row r="8" spans="1:31" ht="6.75" customHeight="1" thickTop="1" x14ac:dyDescent="0.2">
      <c r="A8" s="99"/>
      <c r="B8" s="99"/>
      <c r="C8" s="9"/>
      <c r="D8" s="10"/>
      <c r="E8" s="137"/>
      <c r="F8" s="138"/>
      <c r="G8" s="138"/>
      <c r="H8" s="138"/>
      <c r="I8" s="138"/>
      <c r="J8" s="138"/>
      <c r="K8" s="138"/>
      <c r="L8" s="139"/>
      <c r="M8" s="124"/>
      <c r="N8" s="124"/>
      <c r="V8" s="95"/>
      <c r="W8" s="95"/>
      <c r="X8" s="95"/>
      <c r="Y8" s="95"/>
      <c r="Z8"/>
      <c r="AA8"/>
      <c r="AB8"/>
      <c r="AC8"/>
      <c r="AD8"/>
      <c r="AE8"/>
    </row>
    <row r="9" spans="1:31" ht="36" customHeight="1" thickBot="1" x14ac:dyDescent="0.25">
      <c r="A9" s="98" t="s">
        <v>135</v>
      </c>
      <c r="B9" s="98"/>
      <c r="C9" s="176"/>
      <c r="D9" s="177"/>
      <c r="E9" s="137"/>
      <c r="F9" s="138"/>
      <c r="G9" s="138"/>
      <c r="H9" s="138"/>
      <c r="I9" s="138"/>
      <c r="J9" s="138"/>
      <c r="K9" s="138"/>
      <c r="L9" s="139"/>
      <c r="M9" s="124"/>
      <c r="N9" s="124"/>
      <c r="V9" s="95"/>
      <c r="W9" s="95"/>
      <c r="X9" s="95"/>
      <c r="Y9" s="95"/>
      <c r="Z9"/>
      <c r="AA9"/>
      <c r="AB9"/>
      <c r="AC9"/>
      <c r="AD9"/>
      <c r="AE9"/>
    </row>
    <row r="10" spans="1:31" ht="6.75" customHeight="1" thickTop="1" x14ac:dyDescent="0.2">
      <c r="A10" s="99"/>
      <c r="B10" s="99"/>
      <c r="C10" s="9"/>
      <c r="D10" s="10"/>
      <c r="E10" s="137"/>
      <c r="F10" s="138"/>
      <c r="G10" s="138"/>
      <c r="H10" s="138"/>
      <c r="I10" s="138"/>
      <c r="J10" s="138"/>
      <c r="K10" s="138"/>
      <c r="L10" s="139"/>
      <c r="M10" s="124"/>
      <c r="N10" s="124"/>
      <c r="V10" s="95"/>
      <c r="W10" s="95"/>
      <c r="X10" s="95"/>
      <c r="Y10" s="95"/>
      <c r="Z10"/>
      <c r="AA10"/>
      <c r="AB10"/>
      <c r="AC10"/>
      <c r="AD10"/>
      <c r="AE10"/>
    </row>
    <row r="11" spans="1:31" ht="36" customHeight="1" thickBot="1" x14ac:dyDescent="0.25">
      <c r="A11" s="98" t="s">
        <v>137</v>
      </c>
      <c r="B11" s="98"/>
      <c r="C11" s="174"/>
      <c r="D11" s="175"/>
      <c r="E11" s="137"/>
      <c r="F11" s="138"/>
      <c r="G11" s="138"/>
      <c r="H11" s="138"/>
      <c r="I11" s="138"/>
      <c r="J11" s="138"/>
      <c r="K11" s="138"/>
      <c r="L11" s="139"/>
      <c r="M11" s="124"/>
      <c r="N11" s="124"/>
      <c r="V11" s="95"/>
      <c r="W11" s="95"/>
      <c r="X11" s="95"/>
      <c r="Y11" s="95"/>
      <c r="Z11"/>
      <c r="AA11"/>
      <c r="AB11"/>
      <c r="AC11"/>
      <c r="AD11"/>
      <c r="AE11"/>
    </row>
    <row r="12" spans="1:31" ht="6.75" customHeight="1" thickTop="1" x14ac:dyDescent="0.2">
      <c r="A12" s="99"/>
      <c r="B12" s="99"/>
      <c r="C12" s="9"/>
      <c r="D12" s="10"/>
      <c r="E12" s="137"/>
      <c r="F12" s="138"/>
      <c r="G12" s="138"/>
      <c r="H12" s="138"/>
      <c r="I12" s="138"/>
      <c r="J12" s="138"/>
      <c r="K12" s="138"/>
      <c r="L12" s="139"/>
      <c r="M12" s="124"/>
      <c r="N12" s="124"/>
      <c r="V12" s="95"/>
      <c r="W12" s="95"/>
      <c r="X12" s="95"/>
      <c r="Y12" s="95"/>
      <c r="Z12"/>
      <c r="AA12"/>
      <c r="AB12"/>
      <c r="AC12"/>
      <c r="AD12"/>
      <c r="AE12"/>
    </row>
    <row r="13" spans="1:31" ht="36" customHeight="1" thickBot="1" x14ac:dyDescent="0.25">
      <c r="A13" s="98" t="s">
        <v>116</v>
      </c>
      <c r="B13" s="98"/>
      <c r="C13" s="172"/>
      <c r="D13" s="173"/>
      <c r="E13" s="137"/>
      <c r="F13" s="138"/>
      <c r="G13" s="138"/>
      <c r="H13" s="138"/>
      <c r="I13" s="138"/>
      <c r="J13" s="138"/>
      <c r="K13" s="138"/>
      <c r="L13" s="139"/>
      <c r="M13" s="124"/>
      <c r="N13" s="124"/>
      <c r="R13" s="8"/>
      <c r="S13" s="8"/>
      <c r="T13" s="8"/>
      <c r="V13" s="95"/>
      <c r="W13" s="95"/>
      <c r="X13" s="95"/>
      <c r="Y13" s="95"/>
      <c r="Z13"/>
      <c r="AA13"/>
      <c r="AB13"/>
      <c r="AC13"/>
      <c r="AD13"/>
      <c r="AE13"/>
    </row>
    <row r="14" spans="1:31" ht="6.75" customHeight="1" thickTop="1" x14ac:dyDescent="0.2">
      <c r="A14" s="99"/>
      <c r="B14" s="99"/>
      <c r="C14" s="9"/>
      <c r="D14" s="10"/>
      <c r="E14" s="137"/>
      <c r="F14" s="138"/>
      <c r="G14" s="138"/>
      <c r="H14" s="138"/>
      <c r="I14" s="138"/>
      <c r="J14" s="138"/>
      <c r="K14" s="138"/>
      <c r="L14" s="139"/>
      <c r="M14" s="124"/>
      <c r="N14" s="124"/>
      <c r="V14" s="95"/>
      <c r="W14" s="95"/>
      <c r="X14" s="95"/>
      <c r="Y14" s="95"/>
      <c r="Z14"/>
      <c r="AA14"/>
      <c r="AB14"/>
      <c r="AC14"/>
      <c r="AD14"/>
      <c r="AE14"/>
    </row>
    <row r="15" spans="1:31" ht="36" customHeight="1" thickBot="1" x14ac:dyDescent="0.25">
      <c r="A15" s="98" t="s">
        <v>114</v>
      </c>
      <c r="B15" s="98"/>
      <c r="C15" s="172"/>
      <c r="D15" s="173"/>
      <c r="E15" s="140"/>
      <c r="F15" s="141"/>
      <c r="G15" s="141"/>
      <c r="H15" s="141"/>
      <c r="I15" s="141"/>
      <c r="J15" s="141"/>
      <c r="K15" s="141"/>
      <c r="L15" s="142"/>
      <c r="M15" s="124"/>
      <c r="N15" s="124"/>
      <c r="R15" s="8"/>
      <c r="S15" s="8"/>
      <c r="T15" s="8"/>
      <c r="V15" s="95"/>
      <c r="W15" s="95"/>
      <c r="X15" s="95"/>
      <c r="Y15" s="95"/>
      <c r="Z15"/>
      <c r="AA15"/>
      <c r="AB15"/>
      <c r="AC15"/>
      <c r="AD15"/>
      <c r="AE15"/>
    </row>
    <row r="16" spans="1:31" ht="6.75" customHeight="1" thickTop="1" x14ac:dyDescent="0.25">
      <c r="C16" s="100"/>
      <c r="E16" s="9"/>
      <c r="F16" s="10"/>
      <c r="G16" s="10"/>
      <c r="H16" s="11"/>
      <c r="I16" s="11"/>
      <c r="J16" s="11"/>
      <c r="K16" s="11"/>
      <c r="L16" s="11"/>
      <c r="M16" s="11"/>
      <c r="V16" s="95"/>
      <c r="W16" s="95"/>
      <c r="X16" s="95"/>
      <c r="Y16" s="95"/>
      <c r="Z16"/>
      <c r="AA16"/>
      <c r="AB16"/>
      <c r="AC16"/>
      <c r="AD16"/>
      <c r="AE16"/>
    </row>
    <row r="17" spans="1:31" ht="68.25" customHeight="1" x14ac:dyDescent="0.2">
      <c r="A17" s="98" t="s">
        <v>136</v>
      </c>
      <c r="B17" s="98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5"/>
      <c r="N17" s="125"/>
      <c r="P17" s="125"/>
      <c r="R17" s="8"/>
      <c r="S17" s="8"/>
      <c r="T17" s="8"/>
      <c r="V17" s="95"/>
      <c r="W17" s="95"/>
      <c r="X17" s="95"/>
      <c r="Y17" s="95"/>
      <c r="Z17"/>
      <c r="AA17"/>
      <c r="AB17"/>
      <c r="AC17"/>
      <c r="AD17"/>
      <c r="AE17"/>
    </row>
    <row r="18" spans="1:31" ht="22.5" customHeight="1" x14ac:dyDescent="0.2">
      <c r="A18" s="95"/>
      <c r="B18" s="95"/>
      <c r="C18" s="101"/>
      <c r="D18" s="101"/>
      <c r="E18" s="101"/>
      <c r="F18" s="102"/>
      <c r="G18" s="102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95"/>
      <c r="V18" s="95"/>
      <c r="W18" s="95"/>
      <c r="X18" s="95"/>
      <c r="Y18" s="95"/>
      <c r="Z18"/>
      <c r="AA18"/>
      <c r="AB18"/>
      <c r="AC18"/>
    </row>
    <row r="19" spans="1:31" ht="29.25" customHeight="1" x14ac:dyDescent="0.2">
      <c r="A19" s="130" t="s">
        <v>181</v>
      </c>
      <c r="B19" s="128"/>
      <c r="C19" s="128"/>
      <c r="D19" s="128"/>
      <c r="E19" s="129"/>
      <c r="F19" s="128" t="s">
        <v>117</v>
      </c>
      <c r="G19" s="129"/>
      <c r="H19" s="130" t="s">
        <v>118</v>
      </c>
      <c r="I19" s="128"/>
      <c r="J19" s="128"/>
      <c r="K19" s="129"/>
      <c r="L19" s="152" t="s">
        <v>138</v>
      </c>
      <c r="M19" s="153"/>
      <c r="N19" s="153"/>
      <c r="O19" s="153"/>
      <c r="P19" s="153"/>
      <c r="Q19" s="153"/>
      <c r="R19" s="154"/>
      <c r="S19" s="130"/>
      <c r="T19" s="129"/>
      <c r="U19" s="109"/>
      <c r="V19"/>
      <c r="W19"/>
      <c r="X19"/>
      <c r="Y19"/>
      <c r="Z19"/>
      <c r="AA19"/>
      <c r="AB19"/>
      <c r="AC19"/>
    </row>
    <row r="20" spans="1:31" s="12" customFormat="1" ht="27" hidden="1" customHeight="1" x14ac:dyDescent="0.2">
      <c r="A20" s="106" t="s">
        <v>160</v>
      </c>
      <c r="B20" s="104" t="s">
        <v>161</v>
      </c>
      <c r="C20" s="105" t="s">
        <v>90</v>
      </c>
      <c r="D20" s="107" t="s">
        <v>174</v>
      </c>
      <c r="E20" s="108" t="s">
        <v>162</v>
      </c>
      <c r="F20" s="113" t="s">
        <v>163</v>
      </c>
      <c r="G20" s="114" t="s">
        <v>64</v>
      </c>
      <c r="H20" s="115" t="s">
        <v>38</v>
      </c>
      <c r="I20" s="116" t="s">
        <v>2</v>
      </c>
      <c r="J20" s="116" t="s">
        <v>51</v>
      </c>
      <c r="K20" s="117" t="s">
        <v>46</v>
      </c>
      <c r="L20" s="118" t="s">
        <v>164</v>
      </c>
      <c r="M20" s="119" t="s">
        <v>89</v>
      </c>
      <c r="N20" s="120" t="s">
        <v>159</v>
      </c>
      <c r="O20" s="118" t="s">
        <v>175</v>
      </c>
      <c r="P20" s="119" t="s">
        <v>176</v>
      </c>
      <c r="Q20" s="119" t="s">
        <v>177</v>
      </c>
      <c r="R20" s="120" t="s">
        <v>37</v>
      </c>
      <c r="S20" s="121" t="s">
        <v>178</v>
      </c>
      <c r="T20" s="122" t="s">
        <v>99</v>
      </c>
      <c r="U20" s="95"/>
      <c r="V20"/>
      <c r="W20"/>
      <c r="X20" s="38"/>
      <c r="Y20" s="38"/>
      <c r="Z20" s="38"/>
      <c r="AA20" s="38"/>
      <c r="AB20" s="38"/>
      <c r="AC20" s="38"/>
    </row>
    <row r="21" spans="1:31" ht="44.25" customHeight="1" x14ac:dyDescent="0.2">
      <c r="A21" s="30" t="s">
        <v>168</v>
      </c>
      <c r="B21" s="110" t="s">
        <v>179</v>
      </c>
      <c r="C21" s="111" t="s">
        <v>90</v>
      </c>
      <c r="D21" s="111" t="s">
        <v>167</v>
      </c>
      <c r="E21" s="111" t="s">
        <v>157</v>
      </c>
      <c r="F21" s="31" t="s">
        <v>113</v>
      </c>
      <c r="G21" s="31" t="s">
        <v>64</v>
      </c>
      <c r="H21" s="31" t="s">
        <v>38</v>
      </c>
      <c r="I21" s="31" t="s">
        <v>2</v>
      </c>
      <c r="J21" s="31" t="s">
        <v>51</v>
      </c>
      <c r="K21" s="31" t="s">
        <v>46</v>
      </c>
      <c r="L21" s="31" t="s">
        <v>100</v>
      </c>
      <c r="M21" s="31" t="s">
        <v>89</v>
      </c>
      <c r="N21" s="31" t="s">
        <v>159</v>
      </c>
      <c r="O21" s="31" t="s">
        <v>38</v>
      </c>
      <c r="P21" s="31" t="s">
        <v>2</v>
      </c>
      <c r="Q21" s="31" t="s">
        <v>51</v>
      </c>
      <c r="R21" s="31" t="s">
        <v>37</v>
      </c>
      <c r="S21" s="31" t="s">
        <v>109</v>
      </c>
      <c r="T21" s="112" t="s">
        <v>99</v>
      </c>
      <c r="U21" s="95"/>
      <c r="V21"/>
      <c r="W21"/>
      <c r="X21"/>
      <c r="Y21"/>
      <c r="Z21"/>
      <c r="AA21"/>
      <c r="AB21"/>
      <c r="AC21"/>
    </row>
    <row r="22" spans="1:31" ht="14.25" customHeight="1" x14ac:dyDescent="0.2">
      <c r="A22" s="35"/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7"/>
      <c r="T22" s="36"/>
      <c r="V22"/>
      <c r="W22"/>
      <c r="X22"/>
      <c r="Y22"/>
      <c r="Z22"/>
      <c r="AA22"/>
      <c r="AB22"/>
      <c r="AC22"/>
    </row>
    <row r="23" spans="1:31" ht="76.5" customHeight="1" x14ac:dyDescent="0.2">
      <c r="A23" s="13">
        <v>1</v>
      </c>
      <c r="B23" s="14"/>
      <c r="C23" s="14"/>
      <c r="D23" s="14"/>
      <c r="E23" s="14"/>
      <c r="F23" s="14"/>
      <c r="G23" s="15"/>
      <c r="H23" s="16"/>
      <c r="I23" s="16"/>
      <c r="J23" s="16" t="str">
        <f t="shared" ref="J23:J43" si="0">CONCATENATE(H23,I23)</f>
        <v/>
      </c>
      <c r="K23" s="103" t="e">
        <f t="shared" ref="K23:K31" si="1">VLOOKUP(J23,$U$100:$V$124,2,FALSE)</f>
        <v>#N/A</v>
      </c>
      <c r="L23" s="18"/>
      <c r="M23" s="19"/>
      <c r="N23" s="18"/>
      <c r="O23" s="16"/>
      <c r="P23" s="16"/>
      <c r="Q23" s="16" t="str">
        <f t="shared" ref="Q23:Q43" si="2">CONCATENATE(O23,P23)</f>
        <v/>
      </c>
      <c r="R23" s="103" t="e">
        <f t="shared" ref="R23:R31" si="3">VLOOKUP(Q23,$U$100:$V$124,2,FALSE)</f>
        <v>#N/A</v>
      </c>
      <c r="S23" s="32"/>
      <c r="T23" s="17"/>
    </row>
    <row r="24" spans="1:31" ht="76.5" customHeight="1" x14ac:dyDescent="0.2">
      <c r="A24" s="13">
        <v>2</v>
      </c>
      <c r="B24" s="14"/>
      <c r="C24" s="14"/>
      <c r="D24" s="14"/>
      <c r="E24" s="14"/>
      <c r="F24" s="14"/>
      <c r="G24" s="15"/>
      <c r="H24" s="16"/>
      <c r="I24" s="16"/>
      <c r="J24" s="16" t="str">
        <f>CONCATENATE(H24,I24)</f>
        <v/>
      </c>
      <c r="K24" s="103" t="e">
        <f t="shared" si="1"/>
        <v>#N/A</v>
      </c>
      <c r="L24" s="18"/>
      <c r="M24" s="20"/>
      <c r="N24" s="18"/>
      <c r="O24" s="16"/>
      <c r="P24" s="16"/>
      <c r="Q24" s="16" t="str">
        <f>CONCATENATE(O24,P24)</f>
        <v/>
      </c>
      <c r="R24" s="103" t="e">
        <f t="shared" si="3"/>
        <v>#N/A</v>
      </c>
      <c r="S24" s="32"/>
      <c r="T24" s="17"/>
    </row>
    <row r="25" spans="1:31" ht="76.5" customHeight="1" x14ac:dyDescent="0.2">
      <c r="A25" s="13">
        <v>3</v>
      </c>
      <c r="B25" s="14"/>
      <c r="C25" s="15"/>
      <c r="D25" s="15"/>
      <c r="E25" s="14"/>
      <c r="F25" s="14"/>
      <c r="G25" s="15"/>
      <c r="H25" s="16"/>
      <c r="I25" s="16"/>
      <c r="J25" s="16"/>
      <c r="K25" s="103" t="e">
        <f t="shared" si="1"/>
        <v>#N/A</v>
      </c>
      <c r="L25" s="18"/>
      <c r="M25" s="19"/>
      <c r="N25" s="18"/>
      <c r="O25" s="16"/>
      <c r="P25" s="16"/>
      <c r="Q25" s="16" t="str">
        <f t="shared" si="2"/>
        <v/>
      </c>
      <c r="R25" s="103" t="e">
        <f t="shared" si="3"/>
        <v>#N/A</v>
      </c>
      <c r="S25" s="32"/>
      <c r="T25" s="17"/>
    </row>
    <row r="26" spans="1:31" ht="94.5" customHeight="1" x14ac:dyDescent="0.2">
      <c r="A26" s="13">
        <v>4</v>
      </c>
      <c r="B26" s="14"/>
      <c r="C26" s="15"/>
      <c r="D26" s="15"/>
      <c r="E26" s="14"/>
      <c r="F26" s="14"/>
      <c r="G26" s="15"/>
      <c r="H26" s="16"/>
      <c r="I26" s="16"/>
      <c r="J26" s="16" t="str">
        <f t="shared" si="0"/>
        <v/>
      </c>
      <c r="K26" s="103" t="e">
        <f t="shared" si="1"/>
        <v>#N/A</v>
      </c>
      <c r="L26" s="18"/>
      <c r="M26" s="19"/>
      <c r="N26" s="18"/>
      <c r="O26" s="16"/>
      <c r="P26" s="16"/>
      <c r="Q26" s="16" t="str">
        <f t="shared" si="2"/>
        <v/>
      </c>
      <c r="R26" s="103" t="e">
        <f t="shared" si="3"/>
        <v>#N/A</v>
      </c>
      <c r="S26" s="32"/>
      <c r="T26" s="17"/>
    </row>
    <row r="27" spans="1:31" ht="76.5" customHeight="1" x14ac:dyDescent="0.2">
      <c r="A27" s="13">
        <v>5</v>
      </c>
      <c r="B27" s="14"/>
      <c r="C27" s="14"/>
      <c r="D27" s="14"/>
      <c r="E27" s="14"/>
      <c r="F27" s="14"/>
      <c r="G27" s="15"/>
      <c r="H27" s="16"/>
      <c r="I27" s="16"/>
      <c r="J27" s="16" t="str">
        <f t="shared" si="0"/>
        <v/>
      </c>
      <c r="K27" s="103" t="e">
        <f t="shared" si="1"/>
        <v>#N/A</v>
      </c>
      <c r="L27" s="18"/>
      <c r="M27" s="19"/>
      <c r="N27" s="18"/>
      <c r="O27" s="16"/>
      <c r="P27" s="16"/>
      <c r="Q27" s="16" t="str">
        <f t="shared" si="2"/>
        <v/>
      </c>
      <c r="R27" s="103" t="e">
        <f t="shared" si="3"/>
        <v>#N/A</v>
      </c>
      <c r="S27" s="32"/>
      <c r="T27" s="17"/>
    </row>
    <row r="28" spans="1:31" ht="76.5" customHeight="1" x14ac:dyDescent="0.2">
      <c r="A28" s="13">
        <v>6</v>
      </c>
      <c r="B28" s="14"/>
      <c r="C28" s="14"/>
      <c r="D28" s="14"/>
      <c r="E28" s="14"/>
      <c r="F28" s="14"/>
      <c r="G28" s="15"/>
      <c r="H28" s="16"/>
      <c r="I28" s="16"/>
      <c r="J28" s="16" t="str">
        <f t="shared" si="0"/>
        <v/>
      </c>
      <c r="K28" s="103" t="e">
        <f t="shared" si="1"/>
        <v>#N/A</v>
      </c>
      <c r="L28" s="18"/>
      <c r="M28" s="19"/>
      <c r="N28" s="18"/>
      <c r="O28" s="16"/>
      <c r="P28" s="16"/>
      <c r="Q28" s="16" t="str">
        <f t="shared" si="2"/>
        <v/>
      </c>
      <c r="R28" s="103" t="e">
        <f t="shared" si="3"/>
        <v>#N/A</v>
      </c>
      <c r="S28" s="32"/>
      <c r="T28" s="17"/>
    </row>
    <row r="29" spans="1:31" ht="78" customHeight="1" x14ac:dyDescent="0.2">
      <c r="A29" s="13">
        <v>7</v>
      </c>
      <c r="B29" s="14"/>
      <c r="C29" s="14"/>
      <c r="D29" s="14"/>
      <c r="E29" s="14"/>
      <c r="F29" s="14"/>
      <c r="G29" s="15"/>
      <c r="H29" s="16"/>
      <c r="I29" s="16"/>
      <c r="J29" s="16" t="str">
        <f t="shared" si="0"/>
        <v/>
      </c>
      <c r="K29" s="103" t="e">
        <f t="shared" si="1"/>
        <v>#N/A</v>
      </c>
      <c r="L29" s="18"/>
      <c r="M29" s="19"/>
      <c r="N29" s="18"/>
      <c r="O29" s="16"/>
      <c r="P29" s="16"/>
      <c r="Q29" s="16" t="str">
        <f t="shared" si="2"/>
        <v/>
      </c>
      <c r="R29" s="103" t="e">
        <f t="shared" si="3"/>
        <v>#N/A</v>
      </c>
      <c r="S29" s="32"/>
      <c r="T29" s="17"/>
    </row>
    <row r="30" spans="1:31" ht="76.5" customHeight="1" x14ac:dyDescent="0.2">
      <c r="A30" s="13">
        <v>8</v>
      </c>
      <c r="B30" s="14"/>
      <c r="C30" s="14"/>
      <c r="D30" s="14"/>
      <c r="E30" s="15"/>
      <c r="F30" s="14"/>
      <c r="G30" s="15"/>
      <c r="H30" s="16"/>
      <c r="I30" s="16"/>
      <c r="J30" s="16" t="str">
        <f t="shared" si="0"/>
        <v/>
      </c>
      <c r="K30" s="103" t="e">
        <f t="shared" si="1"/>
        <v>#N/A</v>
      </c>
      <c r="L30" s="18"/>
      <c r="M30" s="19"/>
      <c r="N30" s="18"/>
      <c r="O30" s="16"/>
      <c r="P30" s="16"/>
      <c r="Q30" s="16" t="str">
        <f t="shared" si="2"/>
        <v/>
      </c>
      <c r="R30" s="103" t="e">
        <f t="shared" si="3"/>
        <v>#N/A</v>
      </c>
      <c r="S30" s="32"/>
      <c r="T30" s="17"/>
    </row>
    <row r="31" spans="1:31" ht="76.5" customHeight="1" x14ac:dyDescent="0.2">
      <c r="A31" s="13">
        <v>9</v>
      </c>
      <c r="B31" s="21"/>
      <c r="C31" s="14"/>
      <c r="D31" s="14"/>
      <c r="E31" s="15"/>
      <c r="F31" s="14"/>
      <c r="G31" s="15"/>
      <c r="H31" s="16"/>
      <c r="I31" s="16"/>
      <c r="J31" s="16" t="str">
        <f t="shared" si="0"/>
        <v/>
      </c>
      <c r="K31" s="103" t="e">
        <f t="shared" si="1"/>
        <v>#N/A</v>
      </c>
      <c r="L31" s="18"/>
      <c r="M31" s="19"/>
      <c r="N31" s="18"/>
      <c r="O31" s="16"/>
      <c r="P31" s="16"/>
      <c r="Q31" s="16" t="str">
        <f t="shared" si="2"/>
        <v/>
      </c>
      <c r="R31" s="103" t="e">
        <f t="shared" si="3"/>
        <v>#N/A</v>
      </c>
      <c r="S31" s="32"/>
      <c r="T31" s="17"/>
    </row>
    <row r="32" spans="1:31" ht="76.5" customHeight="1" x14ac:dyDescent="0.2">
      <c r="A32" s="13">
        <v>10</v>
      </c>
      <c r="B32" s="14"/>
      <c r="C32" s="14"/>
      <c r="D32" s="14"/>
      <c r="E32" s="14"/>
      <c r="F32" s="14"/>
      <c r="G32" s="15"/>
      <c r="H32" s="16"/>
      <c r="I32" s="16"/>
      <c r="J32" s="16" t="str">
        <f t="shared" si="0"/>
        <v/>
      </c>
      <c r="K32" s="103" t="e">
        <f t="shared" ref="K32" si="4">VLOOKUP(J32,$U$100:$V$124,2,FALSE)</f>
        <v>#N/A</v>
      </c>
      <c r="L32" s="18"/>
      <c r="M32" s="19"/>
      <c r="N32" s="18"/>
      <c r="O32" s="16"/>
      <c r="P32" s="16"/>
      <c r="Q32" s="16" t="str">
        <f t="shared" si="2"/>
        <v/>
      </c>
      <c r="R32" s="103" t="e">
        <f t="shared" ref="R32" si="5">VLOOKUP(Q32,$U$100:$V$124,2,FALSE)</f>
        <v>#N/A</v>
      </c>
      <c r="S32" s="32"/>
      <c r="T32" s="17"/>
    </row>
    <row r="33" spans="1:20" ht="76.5" customHeight="1" x14ac:dyDescent="0.2">
      <c r="A33" s="13">
        <v>11</v>
      </c>
      <c r="B33" s="14"/>
      <c r="C33" s="14"/>
      <c r="D33" s="14"/>
      <c r="E33" s="14"/>
      <c r="F33" s="14"/>
      <c r="G33" s="15"/>
      <c r="H33" s="16"/>
      <c r="I33" s="16"/>
      <c r="J33" s="16" t="str">
        <f t="shared" si="0"/>
        <v/>
      </c>
      <c r="K33" s="103" t="e">
        <f t="shared" ref="K33:K45" si="6">VLOOKUP(J33,$U$100:$V$124,2,FALSE)</f>
        <v>#N/A</v>
      </c>
      <c r="L33" s="18"/>
      <c r="M33" s="19"/>
      <c r="N33" s="18"/>
      <c r="O33" s="16"/>
      <c r="P33" s="16"/>
      <c r="Q33" s="16" t="str">
        <f t="shared" si="2"/>
        <v/>
      </c>
      <c r="R33" s="103" t="e">
        <f t="shared" ref="R33:R45" si="7">VLOOKUP(Q33,$U$100:$V$124,2,FALSE)</f>
        <v>#N/A</v>
      </c>
      <c r="S33" s="32"/>
      <c r="T33" s="17"/>
    </row>
    <row r="34" spans="1:20" ht="76.5" customHeight="1" x14ac:dyDescent="0.2">
      <c r="A34" s="13">
        <v>12</v>
      </c>
      <c r="B34" s="14"/>
      <c r="C34" s="14"/>
      <c r="D34" s="14"/>
      <c r="E34" s="14"/>
      <c r="F34" s="14"/>
      <c r="G34" s="15"/>
      <c r="H34" s="16"/>
      <c r="I34" s="16"/>
      <c r="J34" s="16" t="str">
        <f t="shared" si="0"/>
        <v/>
      </c>
      <c r="K34" s="103" t="e">
        <f t="shared" si="6"/>
        <v>#N/A</v>
      </c>
      <c r="L34" s="18"/>
      <c r="M34" s="19"/>
      <c r="N34" s="18"/>
      <c r="O34" s="16"/>
      <c r="P34" s="16"/>
      <c r="Q34" s="16" t="str">
        <f t="shared" si="2"/>
        <v/>
      </c>
      <c r="R34" s="103" t="e">
        <f t="shared" si="7"/>
        <v>#N/A</v>
      </c>
      <c r="S34" s="32"/>
      <c r="T34" s="17"/>
    </row>
    <row r="35" spans="1:20" ht="76.5" customHeight="1" x14ac:dyDescent="0.2">
      <c r="A35" s="13">
        <v>13</v>
      </c>
      <c r="B35" s="21"/>
      <c r="C35" s="14"/>
      <c r="D35" s="14"/>
      <c r="E35" s="14"/>
      <c r="F35" s="14"/>
      <c r="G35" s="15"/>
      <c r="H35" s="16"/>
      <c r="I35" s="16"/>
      <c r="J35" s="16" t="str">
        <f t="shared" si="0"/>
        <v/>
      </c>
      <c r="K35" s="103" t="e">
        <f t="shared" si="6"/>
        <v>#N/A</v>
      </c>
      <c r="L35" s="18"/>
      <c r="M35" s="19"/>
      <c r="N35" s="18"/>
      <c r="O35" s="16"/>
      <c r="P35" s="16"/>
      <c r="Q35" s="16" t="str">
        <f t="shared" si="2"/>
        <v/>
      </c>
      <c r="R35" s="103" t="e">
        <f t="shared" si="7"/>
        <v>#N/A</v>
      </c>
      <c r="S35" s="32"/>
      <c r="T35" s="17"/>
    </row>
    <row r="36" spans="1:20" ht="76.5" customHeight="1" x14ac:dyDescent="0.2">
      <c r="A36" s="13">
        <v>14</v>
      </c>
      <c r="B36" s="14"/>
      <c r="C36" s="14"/>
      <c r="D36" s="14"/>
      <c r="E36" s="14"/>
      <c r="F36" s="14"/>
      <c r="G36" s="15"/>
      <c r="H36" s="16"/>
      <c r="I36" s="16"/>
      <c r="J36" s="16" t="str">
        <f>CONCATENATE(H36,I36)</f>
        <v/>
      </c>
      <c r="K36" s="103" t="e">
        <f t="shared" si="6"/>
        <v>#N/A</v>
      </c>
      <c r="L36" s="18"/>
      <c r="M36" s="19"/>
      <c r="N36" s="18"/>
      <c r="O36" s="16"/>
      <c r="P36" s="16"/>
      <c r="Q36" s="16" t="str">
        <f>CONCATENATE(O36,P36)</f>
        <v/>
      </c>
      <c r="R36" s="103" t="e">
        <f t="shared" si="7"/>
        <v>#N/A</v>
      </c>
      <c r="S36" s="32"/>
      <c r="T36" s="17"/>
    </row>
    <row r="37" spans="1:20" ht="76.5" customHeight="1" x14ac:dyDescent="0.2">
      <c r="A37" s="13">
        <v>15</v>
      </c>
      <c r="B37" s="14"/>
      <c r="C37" s="14"/>
      <c r="D37" s="14"/>
      <c r="E37" s="14"/>
      <c r="F37" s="14"/>
      <c r="G37" s="15"/>
      <c r="H37" s="16"/>
      <c r="I37" s="16"/>
      <c r="J37" s="16" t="str">
        <f>CONCATENATE(H37,I37)</f>
        <v/>
      </c>
      <c r="K37" s="103" t="e">
        <f t="shared" si="6"/>
        <v>#N/A</v>
      </c>
      <c r="L37" s="18"/>
      <c r="M37" s="19"/>
      <c r="N37" s="18"/>
      <c r="O37" s="16"/>
      <c r="P37" s="16"/>
      <c r="Q37" s="16" t="str">
        <f>CONCATENATE(O37,P37)</f>
        <v/>
      </c>
      <c r="R37" s="103" t="e">
        <f t="shared" si="7"/>
        <v>#N/A</v>
      </c>
      <c r="S37" s="32"/>
      <c r="T37" s="17"/>
    </row>
    <row r="38" spans="1:20" ht="76.5" customHeight="1" x14ac:dyDescent="0.2">
      <c r="A38" s="13">
        <v>16</v>
      </c>
      <c r="B38" s="21"/>
      <c r="C38" s="14"/>
      <c r="D38" s="14"/>
      <c r="E38" s="14"/>
      <c r="F38" s="14"/>
      <c r="G38" s="15"/>
      <c r="H38" s="16"/>
      <c r="I38" s="16"/>
      <c r="J38" s="16" t="str">
        <f>CONCATENATE(H38,I38)</f>
        <v/>
      </c>
      <c r="K38" s="103" t="e">
        <f t="shared" si="6"/>
        <v>#N/A</v>
      </c>
      <c r="L38" s="18"/>
      <c r="M38" s="19"/>
      <c r="N38" s="18"/>
      <c r="O38" s="16"/>
      <c r="P38" s="16"/>
      <c r="Q38" s="16" t="str">
        <f>CONCATENATE(O38,P38)</f>
        <v/>
      </c>
      <c r="R38" s="103" t="e">
        <f t="shared" si="7"/>
        <v>#N/A</v>
      </c>
      <c r="S38" s="32"/>
      <c r="T38" s="17"/>
    </row>
    <row r="39" spans="1:20" ht="76.5" customHeight="1" x14ac:dyDescent="0.2">
      <c r="A39" s="13">
        <v>17</v>
      </c>
      <c r="B39" s="14"/>
      <c r="C39" s="14"/>
      <c r="D39" s="14"/>
      <c r="E39" s="14"/>
      <c r="F39" s="14"/>
      <c r="G39" s="15"/>
      <c r="H39" s="16"/>
      <c r="I39" s="16"/>
      <c r="J39" s="16" t="str">
        <f t="shared" si="0"/>
        <v/>
      </c>
      <c r="K39" s="103" t="e">
        <f t="shared" si="6"/>
        <v>#N/A</v>
      </c>
      <c r="L39" s="18"/>
      <c r="M39" s="19"/>
      <c r="N39" s="18"/>
      <c r="O39" s="16"/>
      <c r="P39" s="16"/>
      <c r="Q39" s="16" t="str">
        <f t="shared" si="2"/>
        <v/>
      </c>
      <c r="R39" s="103" t="e">
        <f t="shared" si="7"/>
        <v>#N/A</v>
      </c>
      <c r="S39" s="32"/>
      <c r="T39" s="17"/>
    </row>
    <row r="40" spans="1:20" ht="76.5" customHeight="1" x14ac:dyDescent="0.2">
      <c r="A40" s="13">
        <v>18</v>
      </c>
      <c r="B40" s="14"/>
      <c r="C40" s="14"/>
      <c r="D40" s="14"/>
      <c r="E40" s="14"/>
      <c r="F40" s="14"/>
      <c r="G40" s="15"/>
      <c r="H40" s="16"/>
      <c r="I40" s="16"/>
      <c r="J40" s="16" t="str">
        <f t="shared" si="0"/>
        <v/>
      </c>
      <c r="K40" s="103" t="e">
        <f t="shared" si="6"/>
        <v>#N/A</v>
      </c>
      <c r="L40" s="18"/>
      <c r="M40" s="19"/>
      <c r="N40" s="18"/>
      <c r="O40" s="16"/>
      <c r="P40" s="16"/>
      <c r="Q40" s="16" t="str">
        <f t="shared" si="2"/>
        <v/>
      </c>
      <c r="R40" s="103" t="e">
        <f t="shared" si="7"/>
        <v>#N/A</v>
      </c>
      <c r="S40" s="32"/>
      <c r="T40" s="17"/>
    </row>
    <row r="41" spans="1:20" ht="76.5" customHeight="1" x14ac:dyDescent="0.2">
      <c r="A41" s="13">
        <v>19</v>
      </c>
      <c r="B41" s="21"/>
      <c r="C41" s="14"/>
      <c r="D41" s="14"/>
      <c r="E41" s="14"/>
      <c r="F41" s="14"/>
      <c r="G41" s="15"/>
      <c r="H41" s="16"/>
      <c r="I41" s="16"/>
      <c r="J41" s="16" t="str">
        <f>CONCATENATE(H41,I41)</f>
        <v/>
      </c>
      <c r="K41" s="103" t="e">
        <f t="shared" si="6"/>
        <v>#N/A</v>
      </c>
      <c r="L41" s="18"/>
      <c r="M41" s="19"/>
      <c r="N41" s="18"/>
      <c r="O41" s="16"/>
      <c r="P41" s="16"/>
      <c r="Q41" s="16" t="str">
        <f>CONCATENATE(O41,P41)</f>
        <v/>
      </c>
      <c r="R41" s="103" t="e">
        <f t="shared" si="7"/>
        <v>#N/A</v>
      </c>
      <c r="S41" s="32"/>
      <c r="T41" s="17"/>
    </row>
    <row r="42" spans="1:20" ht="76.5" customHeight="1" x14ac:dyDescent="0.2">
      <c r="A42" s="13">
        <v>20</v>
      </c>
      <c r="B42" s="21"/>
      <c r="C42" s="14"/>
      <c r="D42" s="14"/>
      <c r="E42" s="14"/>
      <c r="F42" s="14"/>
      <c r="G42" s="15"/>
      <c r="H42" s="16"/>
      <c r="I42" s="16"/>
      <c r="J42" s="16" t="str">
        <f>CONCATENATE(H42,I42)</f>
        <v/>
      </c>
      <c r="K42" s="103" t="e">
        <f t="shared" si="6"/>
        <v>#N/A</v>
      </c>
      <c r="L42" s="18"/>
      <c r="M42" s="19"/>
      <c r="N42" s="18"/>
      <c r="O42" s="16"/>
      <c r="P42" s="16"/>
      <c r="Q42" s="16" t="str">
        <f>CONCATENATE(O42,P42)</f>
        <v/>
      </c>
      <c r="R42" s="103" t="e">
        <f t="shared" si="7"/>
        <v>#N/A</v>
      </c>
      <c r="S42" s="32"/>
      <c r="T42" s="17"/>
    </row>
    <row r="43" spans="1:20" ht="76.5" customHeight="1" x14ac:dyDescent="0.2">
      <c r="A43" s="13">
        <v>21</v>
      </c>
      <c r="B43" s="14"/>
      <c r="C43" s="14"/>
      <c r="D43" s="14"/>
      <c r="E43" s="14"/>
      <c r="F43" s="14"/>
      <c r="G43" s="15"/>
      <c r="H43" s="16"/>
      <c r="I43" s="16"/>
      <c r="J43" s="16" t="str">
        <f t="shared" si="0"/>
        <v/>
      </c>
      <c r="K43" s="103" t="e">
        <f t="shared" si="6"/>
        <v>#N/A</v>
      </c>
      <c r="L43" s="18"/>
      <c r="M43" s="19"/>
      <c r="N43" s="18"/>
      <c r="O43" s="16"/>
      <c r="P43" s="16"/>
      <c r="Q43" s="16" t="str">
        <f t="shared" si="2"/>
        <v/>
      </c>
      <c r="R43" s="103" t="e">
        <f t="shared" si="7"/>
        <v>#N/A</v>
      </c>
      <c r="S43" s="32"/>
      <c r="T43" s="17"/>
    </row>
    <row r="44" spans="1:20" ht="76.5" customHeight="1" x14ac:dyDescent="0.2">
      <c r="A44" s="13">
        <v>22</v>
      </c>
      <c r="B44" s="14"/>
      <c r="C44" s="14"/>
      <c r="D44" s="14"/>
      <c r="E44" s="15"/>
      <c r="F44" s="14"/>
      <c r="G44" s="15"/>
      <c r="H44" s="16"/>
      <c r="I44" s="16"/>
      <c r="J44" s="16" t="str">
        <f>CONCATENATE(H44,I44)</f>
        <v/>
      </c>
      <c r="K44" s="103" t="e">
        <f t="shared" si="6"/>
        <v>#N/A</v>
      </c>
      <c r="L44" s="18"/>
      <c r="M44" s="19"/>
      <c r="N44" s="18"/>
      <c r="O44" s="16"/>
      <c r="P44" s="16"/>
      <c r="Q44" s="16" t="str">
        <f>CONCATENATE(O44,P44)</f>
        <v/>
      </c>
      <c r="R44" s="103" t="e">
        <f t="shared" si="7"/>
        <v>#N/A</v>
      </c>
      <c r="S44" s="32"/>
      <c r="T44" s="17"/>
    </row>
    <row r="45" spans="1:20" ht="76.5" customHeight="1" thickBot="1" x14ac:dyDescent="0.25">
      <c r="A45" s="13">
        <v>23</v>
      </c>
      <c r="B45" s="14"/>
      <c r="C45" s="22"/>
      <c r="D45" s="22"/>
      <c r="E45" s="22"/>
      <c r="F45" s="14"/>
      <c r="G45" s="15"/>
      <c r="H45" s="16"/>
      <c r="I45" s="16"/>
      <c r="J45" s="16" t="str">
        <f>CONCATENATE(H45,I45)</f>
        <v/>
      </c>
      <c r="K45" s="103" t="e">
        <f t="shared" si="6"/>
        <v>#N/A</v>
      </c>
      <c r="L45" s="18"/>
      <c r="M45" s="19"/>
      <c r="N45" s="18"/>
      <c r="O45" s="16"/>
      <c r="P45" s="16"/>
      <c r="Q45" s="16" t="str">
        <f>CONCATENATE(O45,P45)</f>
        <v/>
      </c>
      <c r="R45" s="103" t="e">
        <f t="shared" si="7"/>
        <v>#N/A</v>
      </c>
      <c r="S45" s="32"/>
      <c r="T45" s="17"/>
    </row>
    <row r="46" spans="1:20" ht="43.5" customHeight="1" thickBot="1" x14ac:dyDescent="0.25">
      <c r="A46" s="23"/>
      <c r="B46" s="23"/>
      <c r="C46" s="23"/>
      <c r="D46" s="163"/>
      <c r="E46" s="163"/>
      <c r="F46" s="164" t="s">
        <v>91</v>
      </c>
      <c r="G46" s="155"/>
      <c r="H46" s="156"/>
      <c r="I46" s="155" t="s">
        <v>180</v>
      </c>
      <c r="J46" s="155"/>
      <c r="K46" s="155"/>
      <c r="L46" s="156"/>
      <c r="M46" s="93" t="s">
        <v>97</v>
      </c>
      <c r="N46" s="148" t="s">
        <v>98</v>
      </c>
      <c r="O46" s="149"/>
      <c r="P46" s="8"/>
      <c r="Q46" s="8"/>
      <c r="R46" s="4"/>
    </row>
    <row r="47" spans="1:20" ht="49.5" customHeight="1" thickBot="1" x14ac:dyDescent="0.3">
      <c r="A47" s="23"/>
      <c r="B47" s="23"/>
      <c r="C47" s="23"/>
      <c r="D47" s="158" t="s">
        <v>115</v>
      </c>
      <c r="E47" s="158"/>
      <c r="F47" s="165"/>
      <c r="G47" s="166"/>
      <c r="H47" s="167"/>
      <c r="I47" s="146"/>
      <c r="J47" s="146"/>
      <c r="K47" s="146"/>
      <c r="L47" s="147"/>
      <c r="M47" s="24"/>
      <c r="N47" s="150"/>
      <c r="O47" s="151"/>
      <c r="P47" s="25"/>
      <c r="Q47" s="25"/>
      <c r="R47" s="4"/>
    </row>
    <row r="48" spans="1:20" ht="49.5" customHeight="1" thickBot="1" x14ac:dyDescent="0.3">
      <c r="A48" s="23"/>
      <c r="B48" s="23"/>
      <c r="C48" s="23"/>
      <c r="D48" s="158" t="s">
        <v>96</v>
      </c>
      <c r="E48" s="158"/>
      <c r="F48" s="159"/>
      <c r="G48" s="144"/>
      <c r="H48" s="145"/>
      <c r="I48" s="144"/>
      <c r="J48" s="144"/>
      <c r="K48" s="144"/>
      <c r="L48" s="145"/>
      <c r="M48" s="26"/>
      <c r="N48" s="131"/>
      <c r="O48" s="132"/>
      <c r="P48" s="25"/>
      <c r="Q48" s="25"/>
      <c r="R48" s="4"/>
    </row>
    <row r="49" spans="1:18" ht="49.5" customHeight="1" thickBot="1" x14ac:dyDescent="0.3">
      <c r="A49" s="23"/>
      <c r="B49" s="23"/>
      <c r="C49" s="23"/>
      <c r="D49" s="158" t="s">
        <v>92</v>
      </c>
      <c r="E49" s="158"/>
      <c r="F49" s="159"/>
      <c r="G49" s="144"/>
      <c r="H49" s="145"/>
      <c r="I49" s="144"/>
      <c r="J49" s="144"/>
      <c r="K49" s="144"/>
      <c r="L49" s="145"/>
      <c r="M49" s="26"/>
      <c r="N49" s="131"/>
      <c r="O49" s="132"/>
      <c r="P49" s="25"/>
      <c r="Q49" s="25"/>
      <c r="R49" s="4"/>
    </row>
    <row r="50" spans="1:18" ht="53.25" customHeight="1" thickBot="1" x14ac:dyDescent="0.25">
      <c r="A50" s="23"/>
      <c r="B50" s="23"/>
      <c r="C50" s="23"/>
      <c r="D50" s="157" t="s">
        <v>106</v>
      </c>
      <c r="E50" s="157"/>
      <c r="F50" s="160"/>
      <c r="G50" s="161"/>
      <c r="H50" s="162"/>
      <c r="I50" s="161"/>
      <c r="J50" s="161"/>
      <c r="K50" s="161"/>
      <c r="L50" s="162"/>
      <c r="M50" s="33"/>
      <c r="N50" s="27"/>
      <c r="O50" s="28"/>
      <c r="P50" s="23"/>
      <c r="Q50" s="23"/>
      <c r="R50" s="4"/>
    </row>
    <row r="51" spans="1:18" x14ac:dyDescent="0.2">
      <c r="K51" s="4"/>
      <c r="L51" s="4"/>
      <c r="M51" s="4"/>
      <c r="N51" s="4"/>
      <c r="R51" s="4"/>
    </row>
    <row r="52" spans="1:18" x14ac:dyDescent="0.2">
      <c r="K52" s="4"/>
      <c r="L52" s="4"/>
      <c r="M52" s="4"/>
      <c r="N52" s="4"/>
      <c r="R52" s="4"/>
    </row>
    <row r="53" spans="1:18" x14ac:dyDescent="0.2">
      <c r="K53" s="4"/>
      <c r="L53" s="4"/>
      <c r="M53" s="4"/>
      <c r="N53" s="4"/>
      <c r="R53" s="4"/>
    </row>
    <row r="54" spans="1:18" x14ac:dyDescent="0.2">
      <c r="K54" s="4"/>
      <c r="L54" s="4"/>
      <c r="M54" s="4"/>
      <c r="N54" s="4"/>
      <c r="R54" s="4"/>
    </row>
    <row r="55" spans="1:18" x14ac:dyDescent="0.2">
      <c r="K55" s="4"/>
      <c r="L55" s="4"/>
      <c r="M55" s="4"/>
      <c r="N55" s="4"/>
      <c r="R55" s="4"/>
    </row>
    <row r="56" spans="1:18" x14ac:dyDescent="0.2">
      <c r="K56" s="4"/>
      <c r="L56" s="4"/>
      <c r="M56" s="4"/>
      <c r="N56" s="4"/>
      <c r="R56" s="4"/>
    </row>
    <row r="57" spans="1:18" hidden="1" x14ac:dyDescent="0.2">
      <c r="K57" s="4"/>
      <c r="L57" s="4"/>
      <c r="M57" s="4"/>
      <c r="N57" s="4"/>
      <c r="R57" s="4"/>
    </row>
    <row r="58" spans="1:18" hidden="1" x14ac:dyDescent="0.2">
      <c r="K58" s="4"/>
      <c r="L58" s="4"/>
      <c r="M58" s="4"/>
      <c r="N58" s="4"/>
      <c r="R58" s="4"/>
    </row>
    <row r="59" spans="1:18" hidden="1" x14ac:dyDescent="0.2">
      <c r="K59" s="4"/>
      <c r="L59" s="4"/>
      <c r="M59" s="4"/>
      <c r="N59" s="4"/>
      <c r="R59" s="4"/>
    </row>
    <row r="60" spans="1:18" hidden="1" x14ac:dyDescent="0.2">
      <c r="K60" s="4"/>
      <c r="L60" s="4"/>
      <c r="M60" s="4"/>
      <c r="N60" s="4"/>
      <c r="R60" s="4"/>
    </row>
    <row r="61" spans="1:18" hidden="1" x14ac:dyDescent="0.2">
      <c r="K61" s="4"/>
      <c r="L61" s="4"/>
      <c r="M61" s="4"/>
      <c r="N61" s="4"/>
      <c r="R61" s="4"/>
    </row>
    <row r="62" spans="1:18" hidden="1" x14ac:dyDescent="0.2">
      <c r="K62" s="4"/>
      <c r="L62" s="4"/>
      <c r="M62" s="4"/>
      <c r="N62" s="4"/>
      <c r="R62" s="4"/>
    </row>
    <row r="63" spans="1:18" hidden="1" x14ac:dyDescent="0.2">
      <c r="K63" s="4"/>
      <c r="L63" s="4"/>
      <c r="M63" s="4"/>
      <c r="N63" s="4"/>
      <c r="R63" s="4"/>
    </row>
    <row r="64" spans="1:18" ht="15.75" hidden="1" customHeight="1" x14ac:dyDescent="0.2">
      <c r="K64" s="4"/>
      <c r="L64" s="4"/>
      <c r="M64" s="4"/>
      <c r="N64" s="4"/>
      <c r="R64" s="4"/>
    </row>
    <row r="65" spans="11:25" ht="15.75" hidden="1" customHeight="1" x14ac:dyDescent="0.2">
      <c r="K65" s="4"/>
      <c r="L65" s="4"/>
      <c r="M65" s="4"/>
      <c r="N65" s="4"/>
      <c r="R65" s="4"/>
    </row>
    <row r="66" spans="11:25" ht="15.75" hidden="1" customHeight="1" x14ac:dyDescent="0.2">
      <c r="K66" s="4"/>
      <c r="L66" s="4"/>
      <c r="M66" s="4"/>
      <c r="N66" s="4"/>
      <c r="R66" s="4"/>
    </row>
    <row r="67" spans="11:25" ht="15.75" hidden="1" customHeight="1" x14ac:dyDescent="0.2">
      <c r="K67" s="4"/>
      <c r="L67" s="4"/>
      <c r="M67" s="4"/>
      <c r="N67" s="4"/>
      <c r="R67" s="4"/>
    </row>
    <row r="68" spans="11:25" ht="15.75" hidden="1" customHeight="1" x14ac:dyDescent="0.2">
      <c r="K68" s="4"/>
      <c r="L68" s="4"/>
      <c r="M68" s="4"/>
      <c r="N68" s="4"/>
      <c r="R68" s="4"/>
    </row>
    <row r="69" spans="11:25" ht="15.75" hidden="1" customHeight="1" x14ac:dyDescent="0.2">
      <c r="K69" s="4"/>
      <c r="L69" s="4"/>
      <c r="M69" s="4"/>
      <c r="N69" s="4"/>
      <c r="R69" s="4"/>
    </row>
    <row r="70" spans="11:25" ht="15.75" hidden="1" customHeight="1" x14ac:dyDescent="0.2">
      <c r="K70" s="4"/>
      <c r="L70" s="4"/>
      <c r="M70" s="4"/>
      <c r="N70" s="4"/>
      <c r="R70" s="4"/>
    </row>
    <row r="71" spans="11:25" ht="15.75" hidden="1" customHeight="1" x14ac:dyDescent="0.2">
      <c r="K71" s="4"/>
      <c r="L71" s="4"/>
      <c r="M71" s="4"/>
      <c r="N71" s="4"/>
      <c r="R71" s="4"/>
    </row>
    <row r="72" spans="11:25" ht="15.75" hidden="1" customHeight="1" x14ac:dyDescent="0.2">
      <c r="K72" s="4"/>
      <c r="L72" s="4"/>
      <c r="M72" s="4"/>
      <c r="N72" s="4"/>
      <c r="R72" s="4"/>
    </row>
    <row r="73" spans="11:25" ht="15.75" hidden="1" customHeight="1" x14ac:dyDescent="0.2">
      <c r="K73" s="4"/>
      <c r="L73" s="4"/>
      <c r="M73" s="4"/>
      <c r="N73" s="4"/>
      <c r="R73" s="4"/>
    </row>
    <row r="74" spans="11:25" ht="15.75" hidden="1" customHeight="1" x14ac:dyDescent="0.2">
      <c r="K74" s="4"/>
      <c r="L74" s="4"/>
      <c r="M74" s="4"/>
      <c r="N74" s="4"/>
      <c r="R74" s="4"/>
    </row>
    <row r="75" spans="11:25" ht="15.75" hidden="1" customHeight="1" x14ac:dyDescent="0.2">
      <c r="K75" s="4"/>
      <c r="L75" s="4"/>
      <c r="M75" s="4"/>
      <c r="N75" s="4"/>
      <c r="R75" s="4"/>
      <c r="Y75" s="29"/>
    </row>
    <row r="76" spans="11:25" ht="15.75" hidden="1" customHeight="1" x14ac:dyDescent="0.2">
      <c r="K76" s="4"/>
      <c r="L76" s="4"/>
      <c r="M76" s="4"/>
      <c r="N76" s="4"/>
      <c r="R76" s="4"/>
    </row>
    <row r="77" spans="11:25" customFormat="1" ht="15.75" hidden="1" customHeight="1" x14ac:dyDescent="0.2"/>
    <row r="78" spans="11:25" customFormat="1" hidden="1" x14ac:dyDescent="0.2"/>
    <row r="79" spans="11:25" customFormat="1" hidden="1" x14ac:dyDescent="0.2">
      <c r="K79" s="39"/>
      <c r="L79" s="39"/>
      <c r="M79" s="40"/>
      <c r="N79" s="40"/>
      <c r="R79" s="39"/>
    </row>
    <row r="80" spans="11:25" customFormat="1" hidden="1" x14ac:dyDescent="0.2">
      <c r="K80" s="39"/>
      <c r="L80" s="39"/>
      <c r="M80" s="40"/>
      <c r="N80" s="40"/>
      <c r="R80" s="39"/>
    </row>
    <row r="81" spans="11:24" customFormat="1" hidden="1" x14ac:dyDescent="0.2">
      <c r="K81" s="39"/>
      <c r="L81" s="39"/>
      <c r="M81" s="40"/>
      <c r="N81" s="40"/>
      <c r="R81" s="39"/>
    </row>
    <row r="82" spans="11:24" customFormat="1" hidden="1" x14ac:dyDescent="0.2">
      <c r="K82" s="39"/>
      <c r="L82" s="39"/>
      <c r="M82" s="40"/>
      <c r="N82" s="40"/>
      <c r="R82" s="39"/>
    </row>
    <row r="83" spans="11:24" customFormat="1" hidden="1" x14ac:dyDescent="0.2">
      <c r="K83" s="39"/>
      <c r="L83" s="39"/>
      <c r="M83" s="40"/>
      <c r="N83" s="40"/>
      <c r="R83" s="39"/>
      <c r="V83" s="41"/>
    </row>
    <row r="84" spans="11:24" customFormat="1" hidden="1" x14ac:dyDescent="0.2">
      <c r="S84" s="42" t="s">
        <v>63</v>
      </c>
      <c r="U84" s="42"/>
      <c r="V84" s="42"/>
      <c r="W84" s="42"/>
      <c r="X84" s="42"/>
    </row>
    <row r="85" spans="11:24" customFormat="1" hidden="1" x14ac:dyDescent="0.2">
      <c r="S85" s="41" t="s">
        <v>65</v>
      </c>
      <c r="T85" s="41"/>
      <c r="U85" s="43"/>
      <c r="V85" s="41"/>
      <c r="W85" s="41"/>
      <c r="X85" s="41"/>
    </row>
    <row r="86" spans="11:24" customFormat="1" hidden="1" x14ac:dyDescent="0.2">
      <c r="S86" s="41" t="s">
        <v>66</v>
      </c>
      <c r="T86" s="41"/>
      <c r="U86" s="41"/>
      <c r="V86" s="41"/>
      <c r="W86" s="41"/>
      <c r="X86" s="41"/>
    </row>
    <row r="87" spans="11:24" customFormat="1" hidden="1" x14ac:dyDescent="0.2">
      <c r="S87" s="41" t="s">
        <v>68</v>
      </c>
      <c r="T87" s="41"/>
      <c r="U87" s="41"/>
      <c r="V87" s="41"/>
      <c r="W87" s="41"/>
      <c r="X87" s="41"/>
    </row>
    <row r="88" spans="11:24" customFormat="1" hidden="1" x14ac:dyDescent="0.2">
      <c r="S88" s="41"/>
      <c r="T88" s="41"/>
      <c r="U88" s="41"/>
      <c r="W88" s="41"/>
      <c r="X88" s="41"/>
    </row>
    <row r="89" spans="11:24" customFormat="1" ht="3" hidden="1" customHeight="1" x14ac:dyDescent="0.2">
      <c r="U89" s="41"/>
      <c r="W89" s="41"/>
      <c r="X89" s="41"/>
    </row>
    <row r="90" spans="11:24" customFormat="1" hidden="1" x14ac:dyDescent="0.2">
      <c r="X90" s="41"/>
    </row>
    <row r="91" spans="11:24" customFormat="1" hidden="1" x14ac:dyDescent="0.2">
      <c r="X91" s="41"/>
    </row>
    <row r="92" spans="11:24" customFormat="1" hidden="1" x14ac:dyDescent="0.2">
      <c r="X92" s="41"/>
    </row>
    <row r="93" spans="11:24" customFormat="1" hidden="1" x14ac:dyDescent="0.2">
      <c r="X93" s="41"/>
    </row>
    <row r="94" spans="11:24" customFormat="1" hidden="1" x14ac:dyDescent="0.2"/>
    <row r="95" spans="11:24" customFormat="1" hidden="1" x14ac:dyDescent="0.2">
      <c r="K95" s="39"/>
      <c r="L95" s="39"/>
      <c r="M95" s="40"/>
      <c r="N95" s="40"/>
      <c r="R95" s="39"/>
    </row>
    <row r="96" spans="11:24" customFormat="1" hidden="1" x14ac:dyDescent="0.2">
      <c r="K96" s="39"/>
      <c r="L96" s="39"/>
      <c r="M96" s="40"/>
      <c r="N96" s="40"/>
      <c r="R96" s="39"/>
    </row>
    <row r="97" spans="11:29" customFormat="1" hidden="1" x14ac:dyDescent="0.2">
      <c r="K97" s="39"/>
      <c r="L97" s="39"/>
      <c r="M97" s="40"/>
      <c r="N97" s="40"/>
      <c r="R97" s="39"/>
    </row>
    <row r="98" spans="11:29" customFormat="1" hidden="1" x14ac:dyDescent="0.2">
      <c r="K98" s="39"/>
      <c r="L98" s="39"/>
      <c r="M98" s="40"/>
      <c r="N98" s="40"/>
      <c r="R98" s="39"/>
    </row>
    <row r="99" spans="11:29" customFormat="1" ht="12.6" hidden="1" customHeight="1" x14ac:dyDescent="0.2">
      <c r="K99" s="39"/>
      <c r="L99" s="39"/>
      <c r="M99" s="40"/>
      <c r="N99" s="40"/>
      <c r="R99" s="39"/>
    </row>
    <row r="100" spans="11:29" customFormat="1" ht="12.6" hidden="1" customHeight="1" x14ac:dyDescent="0.2">
      <c r="K100" s="39"/>
      <c r="L100" s="39"/>
      <c r="M100" s="40"/>
      <c r="N100" s="40"/>
      <c r="R100" s="39"/>
      <c r="U100" t="s">
        <v>12</v>
      </c>
      <c r="V100" s="44" t="s">
        <v>47</v>
      </c>
    </row>
    <row r="101" spans="11:29" customFormat="1" ht="12.6" hidden="1" customHeight="1" x14ac:dyDescent="0.2">
      <c r="S101" s="42"/>
      <c r="T101" s="42" t="s">
        <v>41</v>
      </c>
      <c r="U101" t="s">
        <v>13</v>
      </c>
      <c r="V101" s="44" t="s">
        <v>47</v>
      </c>
    </row>
    <row r="102" spans="11:29" customFormat="1" ht="12.6" hidden="1" customHeight="1" x14ac:dyDescent="0.2">
      <c r="S102" s="45"/>
      <c r="T102" s="45" t="s">
        <v>0</v>
      </c>
      <c r="U102" t="s">
        <v>14</v>
      </c>
      <c r="V102" s="46" t="s">
        <v>48</v>
      </c>
    </row>
    <row r="103" spans="11:29" customFormat="1" ht="12.6" hidden="1" customHeight="1" x14ac:dyDescent="0.2">
      <c r="S103" s="45"/>
      <c r="T103" s="45" t="s">
        <v>1</v>
      </c>
      <c r="U103" t="s">
        <v>15</v>
      </c>
      <c r="V103" s="46" t="s">
        <v>48</v>
      </c>
    </row>
    <row r="104" spans="11:29" customFormat="1" ht="12.6" hidden="1" customHeight="1" x14ac:dyDescent="0.2">
      <c r="S104" s="45"/>
      <c r="T104" s="45" t="s">
        <v>4</v>
      </c>
      <c r="U104" t="s">
        <v>16</v>
      </c>
      <c r="V104" s="46" t="s">
        <v>48</v>
      </c>
    </row>
    <row r="105" spans="11:29" customFormat="1" ht="12.6" hidden="1" customHeight="1" x14ac:dyDescent="0.2">
      <c r="S105" s="45"/>
      <c r="T105" s="45" t="s">
        <v>5</v>
      </c>
      <c r="U105" t="s">
        <v>17</v>
      </c>
      <c r="V105" s="44" t="s">
        <v>47</v>
      </c>
    </row>
    <row r="106" spans="11:29" customFormat="1" ht="12.6" hidden="1" customHeight="1" x14ac:dyDescent="0.2">
      <c r="S106" s="45"/>
      <c r="T106" s="45" t="s">
        <v>6</v>
      </c>
      <c r="U106" t="s">
        <v>18</v>
      </c>
      <c r="V106" s="44" t="s">
        <v>47</v>
      </c>
    </row>
    <row r="107" spans="11:29" customFormat="1" ht="12.6" hidden="1" customHeight="1" x14ac:dyDescent="0.2">
      <c r="U107" t="s">
        <v>19</v>
      </c>
      <c r="V107" s="44" t="s">
        <v>47</v>
      </c>
    </row>
    <row r="108" spans="11:29" customFormat="1" ht="12.6" hidden="1" customHeight="1" x14ac:dyDescent="0.2">
      <c r="U108" t="s">
        <v>20</v>
      </c>
      <c r="V108" s="46" t="s">
        <v>48</v>
      </c>
    </row>
    <row r="109" spans="11:29" customFormat="1" ht="12.6" hidden="1" customHeight="1" x14ac:dyDescent="0.2">
      <c r="U109" t="s">
        <v>21</v>
      </c>
      <c r="V109" s="46" t="s">
        <v>48</v>
      </c>
      <c r="Y109" s="42" t="s">
        <v>75</v>
      </c>
    </row>
    <row r="110" spans="11:29" customFormat="1" ht="12.6" hidden="1" customHeight="1" x14ac:dyDescent="0.2">
      <c r="U110" t="s">
        <v>22</v>
      </c>
      <c r="V110" s="47" t="s">
        <v>88</v>
      </c>
      <c r="Y110" s="41" t="s">
        <v>112</v>
      </c>
    </row>
    <row r="111" spans="11:29" customFormat="1" ht="12.6" hidden="1" customHeight="1" x14ac:dyDescent="0.2">
      <c r="U111" t="s">
        <v>23</v>
      </c>
      <c r="V111" s="44" t="s">
        <v>47</v>
      </c>
      <c r="Y111" s="41" t="s">
        <v>87</v>
      </c>
    </row>
    <row r="112" spans="11:29" customFormat="1" ht="12.6" hidden="1" customHeight="1" x14ac:dyDescent="0.2">
      <c r="U112" t="s">
        <v>24</v>
      </c>
      <c r="V112" s="44" t="s">
        <v>47</v>
      </c>
      <c r="Y112" s="41" t="s">
        <v>76</v>
      </c>
      <c r="AC112" s="42" t="s">
        <v>40</v>
      </c>
    </row>
    <row r="113" spans="19:29" customFormat="1" ht="12.6" hidden="1" customHeight="1" x14ac:dyDescent="0.2">
      <c r="S113" s="42"/>
      <c r="U113" t="s">
        <v>25</v>
      </c>
      <c r="V113" s="44" t="s">
        <v>47</v>
      </c>
      <c r="Y113" s="41" t="s">
        <v>77</v>
      </c>
      <c r="AC113" s="45">
        <v>1</v>
      </c>
    </row>
    <row r="114" spans="19:29" customFormat="1" ht="12.6" hidden="1" customHeight="1" x14ac:dyDescent="0.2">
      <c r="U114" t="s">
        <v>26</v>
      </c>
      <c r="V114" s="46" t="s">
        <v>48</v>
      </c>
      <c r="Y114" s="41" t="s">
        <v>78</v>
      </c>
      <c r="AC114" s="45">
        <v>2</v>
      </c>
    </row>
    <row r="115" spans="19:29" customFormat="1" ht="12.6" hidden="1" customHeight="1" x14ac:dyDescent="0.2">
      <c r="U115" t="s">
        <v>27</v>
      </c>
      <c r="V115" s="47" t="s">
        <v>88</v>
      </c>
      <c r="Y115" s="41" t="s">
        <v>67</v>
      </c>
      <c r="Z115" s="42" t="s">
        <v>61</v>
      </c>
      <c r="AC115" s="45">
        <v>3</v>
      </c>
    </row>
    <row r="116" spans="19:29" customFormat="1" ht="12.6" hidden="1" customHeight="1" x14ac:dyDescent="0.2">
      <c r="U116" t="s">
        <v>28</v>
      </c>
      <c r="V116" s="47" t="s">
        <v>88</v>
      </c>
      <c r="Y116" s="41" t="s">
        <v>79</v>
      </c>
      <c r="Z116" s="43" t="s">
        <v>55</v>
      </c>
      <c r="AC116" s="45">
        <v>4</v>
      </c>
    </row>
    <row r="117" spans="19:29" customFormat="1" ht="12.6" hidden="1" customHeight="1" x14ac:dyDescent="0.2">
      <c r="U117" t="s">
        <v>29</v>
      </c>
      <c r="V117" s="44" t="s">
        <v>47</v>
      </c>
      <c r="Y117" s="41" t="s">
        <v>69</v>
      </c>
      <c r="Z117" s="43" t="s">
        <v>107</v>
      </c>
      <c r="AC117" s="45">
        <v>5</v>
      </c>
    </row>
    <row r="118" spans="19:29" customFormat="1" ht="12.6" hidden="1" customHeight="1" x14ac:dyDescent="0.2">
      <c r="U118" t="s">
        <v>30</v>
      </c>
      <c r="V118" s="44" t="s">
        <v>47</v>
      </c>
      <c r="Y118" s="41" t="s">
        <v>80</v>
      </c>
      <c r="Z118" s="43" t="s">
        <v>59</v>
      </c>
    </row>
    <row r="119" spans="19:29" customFormat="1" ht="12.6" hidden="1" customHeight="1" x14ac:dyDescent="0.2">
      <c r="U119" t="s">
        <v>31</v>
      </c>
      <c r="V119" s="44" t="s">
        <v>47</v>
      </c>
      <c r="Y119" s="41" t="s">
        <v>81</v>
      </c>
      <c r="Z119" s="43" t="s">
        <v>57</v>
      </c>
    </row>
    <row r="120" spans="19:29" customFormat="1" ht="12.6" hidden="1" customHeight="1" x14ac:dyDescent="0.2">
      <c r="S120" s="42"/>
      <c r="U120" t="s">
        <v>32</v>
      </c>
      <c r="V120" s="47" t="s">
        <v>88</v>
      </c>
      <c r="Y120" s="41" t="s">
        <v>82</v>
      </c>
      <c r="Z120" s="43" t="s">
        <v>56</v>
      </c>
      <c r="AB120" s="42" t="s">
        <v>101</v>
      </c>
    </row>
    <row r="121" spans="19:29" customFormat="1" ht="12.6" hidden="1" customHeight="1" x14ac:dyDescent="0.2">
      <c r="U121" t="s">
        <v>33</v>
      </c>
      <c r="V121" s="47" t="s">
        <v>88</v>
      </c>
      <c r="Y121" s="41" t="s">
        <v>83</v>
      </c>
      <c r="Z121" s="43" t="s">
        <v>60</v>
      </c>
      <c r="AB121" s="41" t="s">
        <v>102</v>
      </c>
    </row>
    <row r="122" spans="19:29" customFormat="1" ht="12.6" hidden="1" customHeight="1" x14ac:dyDescent="0.2">
      <c r="U122" t="s">
        <v>34</v>
      </c>
      <c r="V122" s="47" t="s">
        <v>88</v>
      </c>
      <c r="Y122" s="41" t="s">
        <v>84</v>
      </c>
      <c r="Z122" s="43" t="s">
        <v>108</v>
      </c>
      <c r="AB122" s="41" t="s">
        <v>103</v>
      </c>
    </row>
    <row r="123" spans="19:29" customFormat="1" ht="12.6" hidden="1" customHeight="1" x14ac:dyDescent="0.2">
      <c r="U123" t="s">
        <v>35</v>
      </c>
      <c r="V123" s="44" t="s">
        <v>47</v>
      </c>
      <c r="Y123" s="41" t="s">
        <v>85</v>
      </c>
      <c r="Z123" s="43" t="s">
        <v>156</v>
      </c>
      <c r="AB123" s="41" t="s">
        <v>104</v>
      </c>
    </row>
    <row r="124" spans="19:29" customFormat="1" ht="12.6" hidden="1" customHeight="1" x14ac:dyDescent="0.2">
      <c r="U124" t="s">
        <v>36</v>
      </c>
      <c r="V124" s="44" t="s">
        <v>47</v>
      </c>
      <c r="Y124" s="41" t="s">
        <v>86</v>
      </c>
      <c r="Z124" s="43" t="s">
        <v>58</v>
      </c>
      <c r="AB124" s="41" t="s">
        <v>105</v>
      </c>
    </row>
    <row r="125" spans="19:29" customFormat="1" ht="12.6" hidden="1" customHeight="1" x14ac:dyDescent="0.2">
      <c r="Z125" s="43" t="s">
        <v>110</v>
      </c>
      <c r="AB125" s="41"/>
    </row>
    <row r="126" spans="19:29" customFormat="1" ht="12.6" hidden="1" customHeight="1" x14ac:dyDescent="0.2">
      <c r="Z126" s="43" t="s">
        <v>111</v>
      </c>
    </row>
    <row r="127" spans="19:29" customFormat="1" ht="12.6" hidden="1" customHeight="1" x14ac:dyDescent="0.2">
      <c r="S127" s="42"/>
      <c r="Z127" s="43"/>
    </row>
    <row r="128" spans="19:29" customFormat="1" ht="12.6" hidden="1" customHeight="1" x14ac:dyDescent="0.2">
      <c r="S128" s="41"/>
      <c r="Z128" s="43"/>
    </row>
    <row r="129" spans="19:29" customFormat="1" ht="12.6" hidden="1" customHeight="1" x14ac:dyDescent="0.2">
      <c r="S129" s="41"/>
      <c r="Z129" s="43"/>
    </row>
    <row r="130" spans="19:29" customFormat="1" ht="12.6" hidden="1" customHeight="1" x14ac:dyDescent="0.2">
      <c r="S130" s="41"/>
      <c r="V130" s="42" t="s">
        <v>158</v>
      </c>
      <c r="Z130" s="43"/>
    </row>
    <row r="131" spans="19:29" customFormat="1" ht="12.6" hidden="1" customHeight="1" x14ac:dyDescent="0.2">
      <c r="V131" s="41" t="s">
        <v>150</v>
      </c>
      <c r="Z131" s="43"/>
      <c r="AB131" s="42" t="s">
        <v>70</v>
      </c>
      <c r="AC131" s="42" t="s">
        <v>3</v>
      </c>
    </row>
    <row r="132" spans="19:29" customFormat="1" ht="12.6" hidden="1" customHeight="1" x14ac:dyDescent="0.2">
      <c r="S132" s="48"/>
      <c r="V132" s="41" t="s">
        <v>151</v>
      </c>
      <c r="Z132" s="43"/>
      <c r="AB132" s="41" t="s">
        <v>71</v>
      </c>
      <c r="AC132" t="s">
        <v>7</v>
      </c>
    </row>
    <row r="133" spans="19:29" customFormat="1" ht="12.6" hidden="1" customHeight="1" x14ac:dyDescent="0.2">
      <c r="S133" s="41"/>
      <c r="V133" s="41" t="s">
        <v>152</v>
      </c>
      <c r="Z133" s="43"/>
      <c r="AB133" s="41" t="s">
        <v>93</v>
      </c>
      <c r="AC133" t="s">
        <v>8</v>
      </c>
    </row>
    <row r="134" spans="19:29" customFormat="1" ht="12.6" hidden="1" customHeight="1" x14ac:dyDescent="0.2">
      <c r="S134" s="48"/>
      <c r="V134" s="41" t="s">
        <v>153</v>
      </c>
      <c r="Z134" s="43"/>
      <c r="AB134" s="41" t="s">
        <v>74</v>
      </c>
      <c r="AC134" t="s">
        <v>9</v>
      </c>
    </row>
    <row r="135" spans="19:29" customFormat="1" ht="12.6" hidden="1" customHeight="1" x14ac:dyDescent="0.2">
      <c r="S135" s="41"/>
      <c r="V135" s="41" t="s">
        <v>154</v>
      </c>
      <c r="Z135" s="43"/>
      <c r="AB135" s="41" t="s">
        <v>72</v>
      </c>
      <c r="AC135" t="s">
        <v>11</v>
      </c>
    </row>
    <row r="136" spans="19:29" customFormat="1" ht="12.6" hidden="1" customHeight="1" x14ac:dyDescent="0.2">
      <c r="S136" s="41"/>
      <c r="V136" s="41" t="s">
        <v>155</v>
      </c>
      <c r="Z136" s="43"/>
      <c r="AB136" s="41" t="s">
        <v>73</v>
      </c>
      <c r="AC136" t="s">
        <v>10</v>
      </c>
    </row>
    <row r="137" spans="19:29" customFormat="1" ht="12.6" hidden="1" customHeight="1" x14ac:dyDescent="0.2">
      <c r="S137" s="41"/>
      <c r="Z137" s="43"/>
      <c r="AB137" s="41" t="s">
        <v>94</v>
      </c>
    </row>
    <row r="138" spans="19:29" customFormat="1" ht="12.6" hidden="1" customHeight="1" x14ac:dyDescent="0.2">
      <c r="S138" s="41"/>
      <c r="Z138" s="43"/>
      <c r="AC138" s="42" t="s">
        <v>39</v>
      </c>
    </row>
    <row r="139" spans="19:29" customFormat="1" ht="12.6" hidden="1" customHeight="1" x14ac:dyDescent="0.2">
      <c r="Z139" s="43"/>
      <c r="AC139" s="41" t="s">
        <v>53</v>
      </c>
    </row>
    <row r="140" spans="19:29" customFormat="1" ht="12.6" hidden="1" customHeight="1" x14ac:dyDescent="0.2">
      <c r="Z140" s="43"/>
      <c r="AC140" s="41" t="s">
        <v>44</v>
      </c>
    </row>
    <row r="141" spans="19:29" customFormat="1" ht="12.6" hidden="1" customHeight="1" x14ac:dyDescent="0.2">
      <c r="Z141" s="43"/>
      <c r="AC141" s="41" t="s">
        <v>50</v>
      </c>
    </row>
    <row r="142" spans="19:29" customFormat="1" ht="12.6" hidden="1" customHeight="1" x14ac:dyDescent="0.2">
      <c r="Z142" s="43"/>
      <c r="AC142" t="s">
        <v>43</v>
      </c>
    </row>
    <row r="143" spans="19:29" customFormat="1" ht="12.6" hidden="1" customHeight="1" x14ac:dyDescent="0.2">
      <c r="Z143" s="43"/>
      <c r="AC143" s="48" t="s">
        <v>49</v>
      </c>
    </row>
    <row r="144" spans="19:29" customFormat="1" ht="12.6" hidden="1" customHeight="1" x14ac:dyDescent="0.2">
      <c r="Z144" s="43"/>
      <c r="AC144" s="41" t="s">
        <v>52</v>
      </c>
    </row>
    <row r="145" spans="11:29" customFormat="1" ht="12.6" hidden="1" customHeight="1" x14ac:dyDescent="0.2">
      <c r="Z145" s="43"/>
      <c r="AC145" s="48" t="s">
        <v>45</v>
      </c>
    </row>
    <row r="146" spans="11:29" customFormat="1" ht="12.6" hidden="1" customHeight="1" x14ac:dyDescent="0.2">
      <c r="AC146" s="41" t="s">
        <v>62</v>
      </c>
    </row>
    <row r="147" spans="11:29" customFormat="1" hidden="1" x14ac:dyDescent="0.2">
      <c r="AC147" s="41" t="s">
        <v>95</v>
      </c>
    </row>
    <row r="148" spans="11:29" customFormat="1" hidden="1" x14ac:dyDescent="0.2">
      <c r="AC148" s="41" t="s">
        <v>54</v>
      </c>
    </row>
    <row r="149" spans="11:29" customFormat="1" hidden="1" x14ac:dyDescent="0.2">
      <c r="AC149" s="41" t="s">
        <v>42</v>
      </c>
    </row>
    <row r="150" spans="11:29" customFormat="1" hidden="1" x14ac:dyDescent="0.2"/>
    <row r="151" spans="11:29" customFormat="1" hidden="1" x14ac:dyDescent="0.2">
      <c r="K151" s="39"/>
      <c r="L151" s="39"/>
      <c r="M151" s="40"/>
      <c r="N151" s="40"/>
      <c r="R151" s="39"/>
    </row>
    <row r="152" spans="11:29" customFormat="1" hidden="1" x14ac:dyDescent="0.2">
      <c r="K152" s="39"/>
      <c r="L152" s="39"/>
      <c r="M152" s="40"/>
      <c r="N152" s="40"/>
      <c r="R152" s="39"/>
    </row>
    <row r="153" spans="11:29" customFormat="1" hidden="1" x14ac:dyDescent="0.2">
      <c r="K153" s="39"/>
      <c r="L153" s="39"/>
      <c r="M153" s="40"/>
      <c r="N153" s="40"/>
      <c r="R153" s="39"/>
    </row>
    <row r="154" spans="11:29" customFormat="1" hidden="1" x14ac:dyDescent="0.2">
      <c r="K154" s="39"/>
      <c r="L154" s="39"/>
      <c r="M154" s="40"/>
      <c r="N154" s="40"/>
      <c r="R154" s="39"/>
    </row>
    <row r="155" spans="11:29" customFormat="1" hidden="1" x14ac:dyDescent="0.2">
      <c r="K155" s="39"/>
      <c r="L155" s="39"/>
      <c r="M155" s="40"/>
      <c r="N155" s="40"/>
      <c r="R155" s="39"/>
    </row>
    <row r="156" spans="11:29" customFormat="1" hidden="1" x14ac:dyDescent="0.2">
      <c r="K156" s="39"/>
      <c r="L156" s="39"/>
      <c r="M156" s="40"/>
      <c r="N156" s="40"/>
      <c r="R156" s="39"/>
    </row>
    <row r="157" spans="11:29" customFormat="1" hidden="1" x14ac:dyDescent="0.2">
      <c r="K157" s="39"/>
      <c r="L157" s="39"/>
      <c r="M157" s="40"/>
      <c r="N157" s="40"/>
      <c r="R157" s="39"/>
    </row>
    <row r="158" spans="11:29" customFormat="1" hidden="1" x14ac:dyDescent="0.2">
      <c r="K158" s="39"/>
      <c r="L158" s="39"/>
      <c r="M158" s="40"/>
      <c r="N158" s="40"/>
      <c r="R158" s="39"/>
    </row>
    <row r="159" spans="11:29" customFormat="1" hidden="1" x14ac:dyDescent="0.2">
      <c r="K159" s="39"/>
      <c r="L159" s="39"/>
      <c r="M159" s="40"/>
      <c r="N159" s="40"/>
      <c r="R159" s="39"/>
    </row>
    <row r="160" spans="11:29" customFormat="1" hidden="1" x14ac:dyDescent="0.2">
      <c r="K160" s="39"/>
      <c r="L160" s="39"/>
      <c r="M160" s="40"/>
      <c r="N160" s="40"/>
      <c r="R160" s="39"/>
    </row>
    <row r="161" spans="11:18" customFormat="1" hidden="1" x14ac:dyDescent="0.2">
      <c r="K161" s="39"/>
      <c r="L161" s="39"/>
      <c r="M161" s="40"/>
      <c r="N161" s="40"/>
      <c r="R161" s="39"/>
    </row>
    <row r="162" spans="11:18" customFormat="1" hidden="1" x14ac:dyDescent="0.2">
      <c r="K162" s="39"/>
      <c r="L162" s="39"/>
      <c r="M162" s="40"/>
      <c r="N162" s="40"/>
      <c r="R162" s="39"/>
    </row>
    <row r="163" spans="11:18" customFormat="1" hidden="1" x14ac:dyDescent="0.2">
      <c r="K163" s="39"/>
      <c r="L163" s="39"/>
      <c r="M163" s="40"/>
      <c r="N163" s="40"/>
      <c r="R163" s="39"/>
    </row>
    <row r="164" spans="11:18" customFormat="1" hidden="1" x14ac:dyDescent="0.2">
      <c r="K164" s="39"/>
      <c r="L164" s="39"/>
      <c r="M164" s="40"/>
      <c r="N164" s="40"/>
      <c r="R164" s="39"/>
    </row>
    <row r="165" spans="11:18" customFormat="1" hidden="1" x14ac:dyDescent="0.2">
      <c r="K165" s="39"/>
      <c r="L165" s="39"/>
      <c r="M165" s="40"/>
      <c r="N165" s="40"/>
      <c r="R165" s="39"/>
    </row>
    <row r="166" spans="11:18" customFormat="1" hidden="1" x14ac:dyDescent="0.2">
      <c r="K166" s="39"/>
      <c r="L166" s="39"/>
      <c r="M166" s="40"/>
      <c r="N166" s="40"/>
      <c r="R166" s="39"/>
    </row>
    <row r="167" spans="11:18" customFormat="1" hidden="1" x14ac:dyDescent="0.2">
      <c r="K167" s="39"/>
      <c r="L167" s="39"/>
      <c r="M167" s="40"/>
      <c r="N167" s="40"/>
      <c r="R167" s="39"/>
    </row>
    <row r="168" spans="11:18" customFormat="1" hidden="1" x14ac:dyDescent="0.2">
      <c r="K168" s="39"/>
      <c r="L168" s="39"/>
      <c r="M168" s="40"/>
      <c r="N168" s="40"/>
      <c r="R168" s="39"/>
    </row>
    <row r="169" spans="11:18" customFormat="1" hidden="1" x14ac:dyDescent="0.2">
      <c r="K169" s="39"/>
      <c r="L169" s="39"/>
      <c r="M169" s="40"/>
      <c r="N169" s="40"/>
      <c r="R169" s="39"/>
    </row>
    <row r="170" spans="11:18" customFormat="1" hidden="1" x14ac:dyDescent="0.2">
      <c r="K170" s="39"/>
      <c r="L170" s="39"/>
      <c r="M170" s="40"/>
      <c r="N170" s="40"/>
      <c r="R170" s="39"/>
    </row>
    <row r="171" spans="11:18" customFormat="1" hidden="1" x14ac:dyDescent="0.2">
      <c r="K171" s="39"/>
      <c r="L171" s="39"/>
      <c r="M171" s="40"/>
      <c r="N171" s="40"/>
      <c r="R171" s="39"/>
    </row>
    <row r="172" spans="11:18" customFormat="1" hidden="1" x14ac:dyDescent="0.2">
      <c r="K172" s="39"/>
      <c r="L172" s="39"/>
      <c r="M172" s="40"/>
      <c r="N172" s="40"/>
      <c r="R172" s="39"/>
    </row>
    <row r="173" spans="11:18" customFormat="1" hidden="1" x14ac:dyDescent="0.2">
      <c r="K173" s="39"/>
      <c r="L173" s="39"/>
      <c r="M173" s="40"/>
      <c r="N173" s="40"/>
      <c r="R173" s="39"/>
    </row>
    <row r="174" spans="11:18" customFormat="1" hidden="1" x14ac:dyDescent="0.2">
      <c r="K174" s="39"/>
      <c r="L174" s="39"/>
      <c r="M174" s="40"/>
      <c r="N174" s="40"/>
      <c r="R174" s="39"/>
    </row>
    <row r="175" spans="11:18" customFormat="1" hidden="1" x14ac:dyDescent="0.2">
      <c r="K175" s="39"/>
      <c r="L175" s="39"/>
      <c r="M175" s="40"/>
      <c r="N175" s="40"/>
      <c r="R175" s="39"/>
    </row>
    <row r="176" spans="11:18" customFormat="1" hidden="1" x14ac:dyDescent="0.2">
      <c r="K176" s="39"/>
      <c r="L176" s="39"/>
      <c r="M176" s="40"/>
      <c r="N176" s="40"/>
      <c r="R176" s="39"/>
    </row>
    <row r="177" spans="11:18" customFormat="1" hidden="1" x14ac:dyDescent="0.2">
      <c r="K177" s="39"/>
      <c r="L177" s="39"/>
      <c r="M177" s="40"/>
      <c r="N177" s="40"/>
      <c r="R177" s="39"/>
    </row>
    <row r="178" spans="11:18" customFormat="1" hidden="1" x14ac:dyDescent="0.2">
      <c r="K178" s="39"/>
      <c r="L178" s="39"/>
      <c r="M178" s="40"/>
      <c r="N178" s="40"/>
      <c r="R178" s="39"/>
    </row>
    <row r="179" spans="11:18" customFormat="1" hidden="1" x14ac:dyDescent="0.2">
      <c r="K179" s="39"/>
      <c r="L179" s="39"/>
      <c r="M179" s="40"/>
      <c r="N179" s="40"/>
      <c r="R179" s="39"/>
    </row>
    <row r="180" spans="11:18" customFormat="1" hidden="1" x14ac:dyDescent="0.2">
      <c r="K180" s="39"/>
      <c r="L180" s="39"/>
      <c r="M180" s="40"/>
      <c r="N180" s="40"/>
      <c r="R180" s="39"/>
    </row>
    <row r="181" spans="11:18" customFormat="1" hidden="1" x14ac:dyDescent="0.2">
      <c r="K181" s="39"/>
      <c r="L181" s="39"/>
      <c r="M181" s="40"/>
      <c r="N181" s="40"/>
      <c r="R181" s="39"/>
    </row>
    <row r="182" spans="11:18" customFormat="1" hidden="1" x14ac:dyDescent="0.2">
      <c r="K182" s="39"/>
      <c r="L182" s="39"/>
      <c r="M182" s="40"/>
      <c r="N182" s="40"/>
      <c r="R182" s="39"/>
    </row>
    <row r="183" spans="11:18" customFormat="1" hidden="1" x14ac:dyDescent="0.2">
      <c r="K183" s="39"/>
      <c r="L183" s="39"/>
      <c r="M183" s="40"/>
      <c r="N183" s="40"/>
      <c r="R183" s="39"/>
    </row>
    <row r="184" spans="11:18" customFormat="1" hidden="1" x14ac:dyDescent="0.2">
      <c r="K184" s="39"/>
      <c r="L184" s="39"/>
      <c r="M184" s="40"/>
      <c r="N184" s="40"/>
      <c r="R184" s="39"/>
    </row>
    <row r="185" spans="11:18" customFormat="1" hidden="1" x14ac:dyDescent="0.2">
      <c r="K185" s="39"/>
      <c r="L185" s="39"/>
      <c r="M185" s="40"/>
      <c r="N185" s="40"/>
      <c r="R185" s="39"/>
    </row>
    <row r="186" spans="11:18" customFormat="1" hidden="1" x14ac:dyDescent="0.2">
      <c r="K186" s="39"/>
      <c r="L186" s="39"/>
      <c r="M186" s="40"/>
      <c r="N186" s="40"/>
      <c r="R186" s="39"/>
    </row>
    <row r="187" spans="11:18" customFormat="1" hidden="1" x14ac:dyDescent="0.2">
      <c r="K187" s="39"/>
      <c r="L187" s="39"/>
      <c r="M187" s="40"/>
      <c r="N187" s="40"/>
      <c r="R187" s="39"/>
    </row>
    <row r="188" spans="11:18" customFormat="1" hidden="1" x14ac:dyDescent="0.2">
      <c r="K188" s="39"/>
      <c r="L188" s="39"/>
      <c r="M188" s="40"/>
      <c r="N188" s="40"/>
      <c r="R188" s="39"/>
    </row>
    <row r="189" spans="11:18" customFormat="1" hidden="1" x14ac:dyDescent="0.2">
      <c r="K189" s="39"/>
      <c r="L189" s="39"/>
      <c r="M189" s="40"/>
      <c r="N189" s="40"/>
      <c r="R189" s="39"/>
    </row>
    <row r="190" spans="11:18" customFormat="1" hidden="1" x14ac:dyDescent="0.2">
      <c r="K190" s="39"/>
      <c r="L190" s="39"/>
      <c r="M190" s="40"/>
      <c r="N190" s="40"/>
      <c r="R190" s="39"/>
    </row>
    <row r="191" spans="11:18" customFormat="1" hidden="1" x14ac:dyDescent="0.2">
      <c r="K191" s="39"/>
      <c r="L191" s="39"/>
      <c r="M191" s="40"/>
      <c r="N191" s="40"/>
      <c r="R191" s="39"/>
    </row>
    <row r="192" spans="11:18" customFormat="1" hidden="1" x14ac:dyDescent="0.2">
      <c r="K192" s="39"/>
      <c r="L192" s="39"/>
      <c r="M192" s="40"/>
      <c r="N192" s="40"/>
      <c r="R192" s="39"/>
    </row>
    <row r="193" spans="11:18" customFormat="1" hidden="1" x14ac:dyDescent="0.2">
      <c r="K193" s="39"/>
      <c r="L193" s="39"/>
      <c r="M193" s="40"/>
      <c r="N193" s="40"/>
      <c r="R193" s="39"/>
    </row>
    <row r="194" spans="11:18" customFormat="1" hidden="1" x14ac:dyDescent="0.2">
      <c r="K194" s="39"/>
      <c r="L194" s="39"/>
      <c r="M194" s="40"/>
      <c r="N194" s="40"/>
      <c r="R194" s="39"/>
    </row>
    <row r="195" spans="11:18" customFormat="1" hidden="1" x14ac:dyDescent="0.2">
      <c r="K195" s="39"/>
      <c r="L195" s="39"/>
      <c r="M195" s="40"/>
      <c r="N195" s="40"/>
      <c r="R195" s="39"/>
    </row>
    <row r="196" spans="11:18" customFormat="1" hidden="1" x14ac:dyDescent="0.2">
      <c r="K196" s="39"/>
      <c r="L196" s="39"/>
      <c r="M196" s="40"/>
      <c r="N196" s="40"/>
      <c r="R196" s="39"/>
    </row>
    <row r="197" spans="11:18" customFormat="1" hidden="1" x14ac:dyDescent="0.2">
      <c r="K197" s="39"/>
      <c r="L197" s="39"/>
      <c r="M197" s="40"/>
      <c r="N197" s="40"/>
      <c r="R197" s="39"/>
    </row>
    <row r="198" spans="11:18" customFormat="1" hidden="1" x14ac:dyDescent="0.2">
      <c r="K198" s="39"/>
      <c r="L198" s="39"/>
      <c r="M198" s="40"/>
      <c r="N198" s="40"/>
      <c r="R198" s="39"/>
    </row>
    <row r="199" spans="11:18" customFormat="1" hidden="1" x14ac:dyDescent="0.2">
      <c r="K199" s="39"/>
      <c r="L199" s="39"/>
      <c r="M199" s="40"/>
      <c r="N199" s="40"/>
      <c r="R199" s="39"/>
    </row>
    <row r="200" spans="11:18" customFormat="1" hidden="1" x14ac:dyDescent="0.2">
      <c r="K200" s="39"/>
      <c r="L200" s="39"/>
      <c r="M200" s="40"/>
      <c r="N200" s="40"/>
      <c r="R200" s="39"/>
    </row>
    <row r="201" spans="11:18" customFormat="1" hidden="1" x14ac:dyDescent="0.2">
      <c r="K201" s="39"/>
      <c r="L201" s="39"/>
      <c r="M201" s="40"/>
      <c r="N201" s="40"/>
      <c r="R201" s="39"/>
    </row>
    <row r="202" spans="11:18" customFormat="1" hidden="1" x14ac:dyDescent="0.2">
      <c r="K202" s="39"/>
      <c r="L202" s="39"/>
      <c r="M202" s="40"/>
      <c r="N202" s="40"/>
      <c r="R202" s="39"/>
    </row>
    <row r="203" spans="11:18" customFormat="1" hidden="1" x14ac:dyDescent="0.2">
      <c r="K203" s="39"/>
      <c r="L203" s="39"/>
      <c r="M203" s="40"/>
      <c r="N203" s="40"/>
      <c r="R203" s="39"/>
    </row>
    <row r="204" spans="11:18" customFormat="1" hidden="1" x14ac:dyDescent="0.2">
      <c r="K204" s="39"/>
      <c r="L204" s="39"/>
      <c r="M204" s="40"/>
      <c r="N204" s="40"/>
      <c r="R204" s="39"/>
    </row>
    <row r="205" spans="11:18" customFormat="1" hidden="1" x14ac:dyDescent="0.2">
      <c r="K205" s="39"/>
      <c r="L205" s="39"/>
      <c r="M205" s="40"/>
      <c r="N205" s="40"/>
      <c r="R205" s="39"/>
    </row>
    <row r="206" spans="11:18" customFormat="1" hidden="1" x14ac:dyDescent="0.2">
      <c r="K206" s="39"/>
      <c r="L206" s="39"/>
      <c r="M206" s="40"/>
      <c r="N206" s="40"/>
      <c r="R206" s="39"/>
    </row>
    <row r="207" spans="11:18" customFormat="1" hidden="1" x14ac:dyDescent="0.2">
      <c r="K207" s="39"/>
      <c r="L207" s="39"/>
      <c r="M207" s="40"/>
      <c r="N207" s="40"/>
      <c r="R207" s="39"/>
    </row>
    <row r="208" spans="11:18" customFormat="1" hidden="1" x14ac:dyDescent="0.2">
      <c r="K208" s="39"/>
      <c r="L208" s="39"/>
      <c r="M208" s="40"/>
      <c r="N208" s="40"/>
      <c r="R208" s="39"/>
    </row>
    <row r="209" spans="11:18" customFormat="1" hidden="1" x14ac:dyDescent="0.2">
      <c r="K209" s="39"/>
      <c r="L209" s="39"/>
      <c r="M209" s="40"/>
      <c r="N209" s="40"/>
      <c r="R209" s="39"/>
    </row>
    <row r="210" spans="11:18" customFormat="1" hidden="1" x14ac:dyDescent="0.2">
      <c r="K210" s="39"/>
      <c r="L210" s="39"/>
      <c r="M210" s="40"/>
      <c r="N210" s="40"/>
      <c r="R210" s="39"/>
    </row>
    <row r="211" spans="11:18" customFormat="1" hidden="1" x14ac:dyDescent="0.2">
      <c r="K211" s="39"/>
      <c r="L211" s="39"/>
      <c r="M211" s="40"/>
      <c r="N211" s="40"/>
      <c r="R211" s="39"/>
    </row>
    <row r="212" spans="11:18" customFormat="1" hidden="1" x14ac:dyDescent="0.2">
      <c r="K212" s="39"/>
      <c r="L212" s="39"/>
      <c r="M212" s="40"/>
      <c r="N212" s="40"/>
      <c r="R212" s="39"/>
    </row>
    <row r="213" spans="11:18" customFormat="1" hidden="1" x14ac:dyDescent="0.2">
      <c r="K213" s="39"/>
      <c r="L213" s="39"/>
      <c r="M213" s="40"/>
      <c r="N213" s="40"/>
      <c r="R213" s="39"/>
    </row>
    <row r="214" spans="11:18" customFormat="1" hidden="1" x14ac:dyDescent="0.2">
      <c r="K214" s="39"/>
      <c r="L214" s="39"/>
      <c r="M214" s="40"/>
      <c r="N214" s="40"/>
      <c r="R214" s="39"/>
    </row>
    <row r="215" spans="11:18" customFormat="1" hidden="1" x14ac:dyDescent="0.2">
      <c r="K215" s="39"/>
      <c r="L215" s="39"/>
      <c r="M215" s="40"/>
      <c r="N215" s="40"/>
      <c r="R215" s="39"/>
    </row>
    <row r="216" spans="11:18" customFormat="1" hidden="1" x14ac:dyDescent="0.2">
      <c r="K216" s="39"/>
      <c r="L216" s="39"/>
      <c r="M216" s="40"/>
      <c r="N216" s="40"/>
      <c r="R216" s="39"/>
    </row>
    <row r="217" spans="11:18" customFormat="1" hidden="1" x14ac:dyDescent="0.2">
      <c r="K217" s="39"/>
      <c r="L217" s="39"/>
      <c r="M217" s="40"/>
      <c r="N217" s="40"/>
      <c r="R217" s="39"/>
    </row>
    <row r="218" spans="11:18" customFormat="1" hidden="1" x14ac:dyDescent="0.2">
      <c r="K218" s="39"/>
      <c r="L218" s="39"/>
      <c r="M218" s="40"/>
      <c r="N218" s="40"/>
      <c r="R218" s="39"/>
    </row>
    <row r="219" spans="11:18" customFormat="1" hidden="1" x14ac:dyDescent="0.2">
      <c r="K219" s="39"/>
      <c r="L219" s="39"/>
      <c r="M219" s="40"/>
      <c r="N219" s="40"/>
      <c r="R219" s="39"/>
    </row>
    <row r="220" spans="11:18" customFormat="1" hidden="1" x14ac:dyDescent="0.2">
      <c r="K220" s="39"/>
      <c r="L220" s="39"/>
      <c r="M220" s="40"/>
      <c r="N220" s="40"/>
      <c r="R220" s="39"/>
    </row>
    <row r="221" spans="11:18" customFormat="1" hidden="1" x14ac:dyDescent="0.2">
      <c r="K221" s="39"/>
      <c r="L221" s="39"/>
      <c r="M221" s="40"/>
      <c r="N221" s="40"/>
      <c r="R221" s="39"/>
    </row>
    <row r="222" spans="11:18" customFormat="1" hidden="1" x14ac:dyDescent="0.2">
      <c r="K222" s="39"/>
      <c r="L222" s="39"/>
      <c r="M222" s="40"/>
      <c r="N222" s="40"/>
      <c r="R222" s="39"/>
    </row>
    <row r="223" spans="11:18" customFormat="1" hidden="1" x14ac:dyDescent="0.2">
      <c r="K223" s="39"/>
      <c r="L223" s="39"/>
      <c r="M223" s="40"/>
      <c r="N223" s="40"/>
      <c r="R223" s="39"/>
    </row>
    <row r="224" spans="11:18" customFormat="1" hidden="1" x14ac:dyDescent="0.2">
      <c r="K224" s="39"/>
      <c r="L224" s="39"/>
      <c r="M224" s="40"/>
      <c r="N224" s="40"/>
      <c r="R224" s="39"/>
    </row>
    <row r="225" spans="11:18" customFormat="1" hidden="1" x14ac:dyDescent="0.2">
      <c r="K225" s="39"/>
      <c r="L225" s="39"/>
      <c r="M225" s="40"/>
      <c r="N225" s="40"/>
      <c r="R225" s="39"/>
    </row>
    <row r="226" spans="11:18" customFormat="1" hidden="1" x14ac:dyDescent="0.2">
      <c r="K226" s="39"/>
      <c r="L226" s="39"/>
      <c r="M226" s="40"/>
      <c r="N226" s="40"/>
      <c r="R226" s="39"/>
    </row>
    <row r="227" spans="11:18" customFormat="1" hidden="1" x14ac:dyDescent="0.2">
      <c r="K227" s="39"/>
      <c r="L227" s="39"/>
      <c r="M227" s="40"/>
      <c r="N227" s="40"/>
      <c r="R227" s="39"/>
    </row>
    <row r="228" spans="11:18" customFormat="1" hidden="1" x14ac:dyDescent="0.2">
      <c r="K228" s="39"/>
      <c r="L228" s="39"/>
      <c r="M228" s="40"/>
      <c r="N228" s="40"/>
      <c r="R228" s="39"/>
    </row>
    <row r="229" spans="11:18" customFormat="1" hidden="1" x14ac:dyDescent="0.2">
      <c r="K229" s="39"/>
      <c r="L229" s="39"/>
      <c r="M229" s="40"/>
      <c r="N229" s="40"/>
      <c r="R229" s="39"/>
    </row>
    <row r="230" spans="11:18" customFormat="1" hidden="1" x14ac:dyDescent="0.2">
      <c r="K230" s="39"/>
      <c r="L230" s="39"/>
      <c r="M230" s="40"/>
      <c r="N230" s="40"/>
      <c r="R230" s="39"/>
    </row>
    <row r="231" spans="11:18" customFormat="1" hidden="1" x14ac:dyDescent="0.2">
      <c r="K231" s="39"/>
      <c r="L231" s="39"/>
      <c r="M231" s="40"/>
      <c r="N231" s="40"/>
      <c r="R231" s="39"/>
    </row>
    <row r="232" spans="11:18" customFormat="1" hidden="1" x14ac:dyDescent="0.2">
      <c r="K232" s="39"/>
      <c r="L232" s="39"/>
      <c r="M232" s="40"/>
      <c r="N232" s="40"/>
      <c r="R232" s="39"/>
    </row>
    <row r="233" spans="11:18" customFormat="1" hidden="1" x14ac:dyDescent="0.2">
      <c r="K233" s="39"/>
      <c r="L233" s="39"/>
      <c r="M233" s="40"/>
      <c r="N233" s="40"/>
      <c r="R233" s="39"/>
    </row>
    <row r="234" spans="11:18" customFormat="1" hidden="1" x14ac:dyDescent="0.2">
      <c r="K234" s="39"/>
      <c r="L234" s="39"/>
      <c r="M234" s="40"/>
      <c r="N234" s="40"/>
      <c r="R234" s="39"/>
    </row>
    <row r="235" spans="11:18" customFormat="1" hidden="1" x14ac:dyDescent="0.2">
      <c r="K235" s="39"/>
      <c r="L235" s="39"/>
      <c r="M235" s="40"/>
      <c r="N235" s="40"/>
      <c r="R235" s="39"/>
    </row>
    <row r="236" spans="11:18" customFormat="1" hidden="1" x14ac:dyDescent="0.2">
      <c r="K236" s="39"/>
      <c r="L236" s="39"/>
      <c r="M236" s="40"/>
      <c r="N236" s="40"/>
      <c r="R236" s="39"/>
    </row>
    <row r="237" spans="11:18" customFormat="1" hidden="1" x14ac:dyDescent="0.2">
      <c r="K237" s="39"/>
      <c r="L237" s="39"/>
      <c r="M237" s="40"/>
      <c r="N237" s="40"/>
      <c r="R237" s="39"/>
    </row>
    <row r="238" spans="11:18" customFormat="1" hidden="1" x14ac:dyDescent="0.2">
      <c r="K238" s="39"/>
      <c r="L238" s="39"/>
      <c r="M238" s="40"/>
      <c r="N238" s="40"/>
      <c r="R238" s="39"/>
    </row>
    <row r="239" spans="11:18" customFormat="1" hidden="1" x14ac:dyDescent="0.2">
      <c r="K239" s="39"/>
      <c r="L239" s="39"/>
      <c r="M239" s="40"/>
      <c r="N239" s="40"/>
      <c r="R239" s="39"/>
    </row>
    <row r="240" spans="11:18" customFormat="1" hidden="1" x14ac:dyDescent="0.2">
      <c r="K240" s="39"/>
      <c r="L240" s="39"/>
      <c r="M240" s="40"/>
      <c r="N240" s="40"/>
      <c r="R240" s="39"/>
    </row>
    <row r="241" spans="11:18" customFormat="1" hidden="1" x14ac:dyDescent="0.2">
      <c r="K241" s="39"/>
      <c r="L241" s="39"/>
      <c r="M241" s="40"/>
      <c r="N241" s="40"/>
      <c r="R241" s="39"/>
    </row>
    <row r="242" spans="11:18" customFormat="1" hidden="1" x14ac:dyDescent="0.2">
      <c r="K242" s="39"/>
      <c r="L242" s="39"/>
      <c r="M242" s="40"/>
      <c r="N242" s="40"/>
      <c r="R242" s="39"/>
    </row>
    <row r="243" spans="11:18" customFormat="1" hidden="1" x14ac:dyDescent="0.2">
      <c r="K243" s="39"/>
      <c r="L243" s="39"/>
      <c r="M243" s="40"/>
      <c r="N243" s="40"/>
      <c r="R243" s="39"/>
    </row>
    <row r="244" spans="11:18" customFormat="1" hidden="1" x14ac:dyDescent="0.2">
      <c r="K244" s="39"/>
      <c r="L244" s="39"/>
      <c r="M244" s="40"/>
      <c r="N244" s="40"/>
      <c r="R244" s="39"/>
    </row>
    <row r="245" spans="11:18" customFormat="1" hidden="1" x14ac:dyDescent="0.2">
      <c r="K245" s="39"/>
      <c r="L245" s="39"/>
      <c r="M245" s="40"/>
      <c r="N245" s="40"/>
      <c r="R245" s="39"/>
    </row>
    <row r="246" spans="11:18" customFormat="1" hidden="1" x14ac:dyDescent="0.2">
      <c r="K246" s="39"/>
      <c r="L246" s="39"/>
      <c r="M246" s="40"/>
      <c r="N246" s="40"/>
      <c r="R246" s="39"/>
    </row>
    <row r="247" spans="11:18" customFormat="1" hidden="1" x14ac:dyDescent="0.2">
      <c r="K247" s="39"/>
      <c r="L247" s="39"/>
      <c r="M247" s="40"/>
      <c r="N247" s="40"/>
      <c r="R247" s="39"/>
    </row>
    <row r="248" spans="11:18" customFormat="1" hidden="1" x14ac:dyDescent="0.2">
      <c r="K248" s="39"/>
      <c r="L248" s="39"/>
      <c r="M248" s="40"/>
      <c r="N248" s="40"/>
      <c r="R248" s="39"/>
    </row>
    <row r="249" spans="11:18" customFormat="1" hidden="1" x14ac:dyDescent="0.2">
      <c r="K249" s="39"/>
      <c r="L249" s="39"/>
      <c r="M249" s="40"/>
      <c r="N249" s="40"/>
      <c r="R249" s="39"/>
    </row>
    <row r="250" spans="11:18" customFormat="1" hidden="1" x14ac:dyDescent="0.2">
      <c r="K250" s="39"/>
      <c r="L250" s="39"/>
      <c r="M250" s="40"/>
      <c r="N250" s="40"/>
      <c r="R250" s="39"/>
    </row>
    <row r="251" spans="11:18" customFormat="1" hidden="1" x14ac:dyDescent="0.2">
      <c r="K251" s="39"/>
      <c r="L251" s="39"/>
      <c r="M251" s="40"/>
      <c r="N251" s="40"/>
      <c r="R251" s="39"/>
    </row>
    <row r="252" spans="11:18" customFormat="1" hidden="1" x14ac:dyDescent="0.2">
      <c r="K252" s="39"/>
      <c r="L252" s="39"/>
      <c r="M252" s="40"/>
      <c r="N252" s="40"/>
      <c r="R252" s="39"/>
    </row>
    <row r="253" spans="11:18" customFormat="1" hidden="1" x14ac:dyDescent="0.2">
      <c r="K253" s="39"/>
      <c r="L253" s="39"/>
      <c r="M253" s="40"/>
      <c r="N253" s="40"/>
      <c r="R253" s="39"/>
    </row>
    <row r="254" spans="11:18" customFormat="1" hidden="1" x14ac:dyDescent="0.2">
      <c r="K254" s="39"/>
      <c r="L254" s="39"/>
      <c r="M254" s="40"/>
      <c r="N254" s="40"/>
      <c r="R254" s="39"/>
    </row>
    <row r="255" spans="11:18" customFormat="1" hidden="1" x14ac:dyDescent="0.2">
      <c r="K255" s="39"/>
      <c r="L255" s="39"/>
      <c r="M255" s="40"/>
      <c r="N255" s="40"/>
      <c r="R255" s="39"/>
    </row>
    <row r="256" spans="11:18" customFormat="1" hidden="1" x14ac:dyDescent="0.2">
      <c r="K256" s="39"/>
      <c r="L256" s="39"/>
      <c r="M256" s="40"/>
      <c r="N256" s="40"/>
      <c r="R256" s="39"/>
    </row>
    <row r="257" spans="11:18" customFormat="1" hidden="1" x14ac:dyDescent="0.2">
      <c r="K257" s="39"/>
      <c r="L257" s="39"/>
      <c r="M257" s="40"/>
      <c r="N257" s="40"/>
      <c r="R257" s="39"/>
    </row>
    <row r="258" spans="11:18" customFormat="1" hidden="1" x14ac:dyDescent="0.2">
      <c r="K258" s="39"/>
      <c r="L258" s="39"/>
      <c r="M258" s="40"/>
      <c r="N258" s="40"/>
      <c r="R258" s="39"/>
    </row>
    <row r="259" spans="11:18" customFormat="1" hidden="1" x14ac:dyDescent="0.2">
      <c r="K259" s="39"/>
      <c r="L259" s="39"/>
      <c r="M259" s="40"/>
      <c r="N259" s="40"/>
      <c r="R259" s="39"/>
    </row>
    <row r="260" spans="11:18" customFormat="1" hidden="1" x14ac:dyDescent="0.2">
      <c r="K260" s="39"/>
      <c r="L260" s="39"/>
      <c r="M260" s="40"/>
      <c r="N260" s="40"/>
      <c r="R260" s="39"/>
    </row>
    <row r="261" spans="11:18" customFormat="1" hidden="1" x14ac:dyDescent="0.2">
      <c r="K261" s="39"/>
      <c r="L261" s="39"/>
      <c r="M261" s="40"/>
      <c r="N261" s="40"/>
      <c r="R261" s="39"/>
    </row>
    <row r="262" spans="11:18" customFormat="1" hidden="1" x14ac:dyDescent="0.2">
      <c r="K262" s="39"/>
      <c r="L262" s="39"/>
      <c r="M262" s="40"/>
      <c r="N262" s="40"/>
      <c r="R262" s="39"/>
    </row>
    <row r="263" spans="11:18" customFormat="1" hidden="1" x14ac:dyDescent="0.2">
      <c r="K263" s="39"/>
      <c r="L263" s="39"/>
      <c r="M263" s="40"/>
      <c r="N263" s="40"/>
      <c r="R263" s="39"/>
    </row>
    <row r="264" spans="11:18" customFormat="1" hidden="1" x14ac:dyDescent="0.2">
      <c r="K264" s="39"/>
      <c r="L264" s="39"/>
      <c r="M264" s="40"/>
      <c r="N264" s="40"/>
      <c r="R264" s="39"/>
    </row>
    <row r="265" spans="11:18" customFormat="1" hidden="1" x14ac:dyDescent="0.2">
      <c r="K265" s="39"/>
      <c r="L265" s="39"/>
      <c r="M265" s="40"/>
      <c r="N265" s="40"/>
      <c r="R265" s="39"/>
    </row>
    <row r="266" spans="11:18" customFormat="1" hidden="1" x14ac:dyDescent="0.2">
      <c r="K266" s="39"/>
      <c r="L266" s="39"/>
      <c r="M266" s="40"/>
      <c r="N266" s="40"/>
      <c r="R266" s="39"/>
    </row>
    <row r="267" spans="11:18" customFormat="1" hidden="1" x14ac:dyDescent="0.2">
      <c r="K267" s="39"/>
      <c r="L267" s="39"/>
      <c r="M267" s="40"/>
      <c r="N267" s="40"/>
      <c r="R267" s="39"/>
    </row>
    <row r="268" spans="11:18" customFormat="1" hidden="1" x14ac:dyDescent="0.2">
      <c r="K268" s="39"/>
      <c r="L268" s="39"/>
      <c r="M268" s="40"/>
      <c r="N268" s="40"/>
      <c r="R268" s="39"/>
    </row>
    <row r="269" spans="11:18" customFormat="1" hidden="1" x14ac:dyDescent="0.2">
      <c r="K269" s="39"/>
      <c r="L269" s="39"/>
      <c r="M269" s="40"/>
      <c r="N269" s="40"/>
      <c r="R269" s="39"/>
    </row>
    <row r="270" spans="11:18" customFormat="1" hidden="1" x14ac:dyDescent="0.2">
      <c r="K270" s="39"/>
      <c r="L270" s="39"/>
      <c r="M270" s="40"/>
      <c r="N270" s="40"/>
      <c r="R270" s="39"/>
    </row>
    <row r="271" spans="11:18" customFormat="1" hidden="1" x14ac:dyDescent="0.2">
      <c r="K271" s="39"/>
      <c r="L271" s="39"/>
      <c r="M271" s="40"/>
      <c r="N271" s="40"/>
      <c r="R271" s="39"/>
    </row>
    <row r="272" spans="11:18" customFormat="1" hidden="1" x14ac:dyDescent="0.2">
      <c r="K272" s="39"/>
      <c r="L272" s="39"/>
      <c r="M272" s="40"/>
      <c r="N272" s="40"/>
      <c r="R272" s="39"/>
    </row>
    <row r="273" spans="11:18" customFormat="1" hidden="1" x14ac:dyDescent="0.2">
      <c r="K273" s="39"/>
      <c r="L273" s="39"/>
      <c r="M273" s="40"/>
      <c r="N273" s="40"/>
      <c r="R273" s="39"/>
    </row>
    <row r="274" spans="11:18" customFormat="1" hidden="1" x14ac:dyDescent="0.2">
      <c r="K274" s="39"/>
      <c r="L274" s="39"/>
      <c r="M274" s="40"/>
      <c r="N274" s="40"/>
      <c r="R274" s="39"/>
    </row>
    <row r="275" spans="11:18" customFormat="1" hidden="1" x14ac:dyDescent="0.2">
      <c r="K275" s="39"/>
      <c r="L275" s="39"/>
      <c r="M275" s="40"/>
      <c r="N275" s="40"/>
      <c r="R275" s="39"/>
    </row>
    <row r="276" spans="11:18" customFormat="1" hidden="1" x14ac:dyDescent="0.2">
      <c r="K276" s="39"/>
      <c r="L276" s="39"/>
      <c r="M276" s="40"/>
      <c r="N276" s="40"/>
      <c r="R276" s="39"/>
    </row>
    <row r="277" spans="11:18" customFormat="1" hidden="1" x14ac:dyDescent="0.2">
      <c r="K277" s="39"/>
      <c r="L277" s="39"/>
      <c r="M277" s="40"/>
      <c r="N277" s="40"/>
      <c r="R277" s="39"/>
    </row>
    <row r="278" spans="11:18" customFormat="1" hidden="1" x14ac:dyDescent="0.2">
      <c r="K278" s="39"/>
      <c r="L278" s="39"/>
      <c r="M278" s="40"/>
      <c r="N278" s="40"/>
      <c r="R278" s="39"/>
    </row>
    <row r="279" spans="11:18" customFormat="1" hidden="1" x14ac:dyDescent="0.2">
      <c r="K279" s="39"/>
      <c r="L279" s="39"/>
      <c r="M279" s="40"/>
      <c r="N279" s="40"/>
      <c r="R279" s="39"/>
    </row>
    <row r="280" spans="11:18" customFormat="1" hidden="1" x14ac:dyDescent="0.2">
      <c r="K280" s="39"/>
      <c r="L280" s="39"/>
      <c r="M280" s="40"/>
      <c r="N280" s="40"/>
      <c r="R280" s="39"/>
    </row>
    <row r="281" spans="11:18" customFormat="1" hidden="1" x14ac:dyDescent="0.2">
      <c r="K281" s="39"/>
      <c r="L281" s="39"/>
      <c r="M281" s="40"/>
      <c r="N281" s="40"/>
      <c r="R281" s="39"/>
    </row>
    <row r="282" spans="11:18" customFormat="1" hidden="1" x14ac:dyDescent="0.2">
      <c r="K282" s="39"/>
      <c r="L282" s="39"/>
      <c r="M282" s="40"/>
      <c r="N282" s="40"/>
      <c r="R282" s="39"/>
    </row>
    <row r="283" spans="11:18" customFormat="1" hidden="1" x14ac:dyDescent="0.2">
      <c r="K283" s="39"/>
      <c r="L283" s="39"/>
      <c r="M283" s="40"/>
      <c r="N283" s="40"/>
      <c r="R283" s="39"/>
    </row>
    <row r="284" spans="11:18" customFormat="1" hidden="1" x14ac:dyDescent="0.2">
      <c r="K284" s="39"/>
      <c r="L284" s="39"/>
      <c r="M284" s="40"/>
      <c r="N284" s="40"/>
      <c r="R284" s="39"/>
    </row>
  </sheetData>
  <sheetProtection algorithmName="SHA-512" hashValue="h/CAIekkWXyOE4jNUCUKd51QWHW1jT05SKHOMk3PJ0pN2J6dPA1PW5Ynj7uS7dsd/bFUKfczJGUT4zHGf7f1ng==" saltValue="F+ko00SlI9OtdhizjT7n0w==" spinCount="100000" sheet="1" formatCells="0" formatRows="0" insertRows="0" insertHyperlinks="0" deleteRows="0" sort="0" autoFilter="0" pivotTables="0"/>
  <protectedRanges>
    <protectedRange algorithmName="SHA-512" hashValue="Clo/t5y5ky8Bf/WVevLOjxDdnjcDEju6Nb28/2rv5hdopC4TnLYmRcr56tkxIO5aqEUpyjD7x86Z0wGG/QWWPA==" saltValue="BtVCYozCIniPEbGnw3/tQA==" spinCount="100000" sqref="E14:J14 H16:M16 E6:J12" name="proposed change description"/>
    <protectedRange algorithmName="SHA-512" hashValue="32MIIHMdxg4Tf3IRBamQJqdyPRUrRBgh6xLQBQLVVlmz+xyADll82q21erKIIsk25IPs4Vc4qhumbxwAEtjlVg==" saltValue="vQGRU9vZwljHUZYyKP/wfg==" spinCount="100000" sqref="C7 C9 C11 C13 C15 C17" name="details"/>
    <protectedRange algorithmName="SHA-512" hashValue="TkTiv4Lr8x70UD0XFXxjVcRaftcc8qRBzyfs7L4p/mcMlW6s+idSvcMVk5xBDDJpvc+2ZOihqHZNH7n9jU345g==" saltValue="2j8ljgIcJ3RHrFkADbPkvQ==" spinCount="100000" sqref="A3:B3 C4:D4" name="title"/>
    <protectedRange algorithmName="SHA-512" hashValue="/yL36QGS3X2O4CRonsF5SyQ03a8GJieCDyaZydMSlNP3UvZ2iDhZezBjW+ZzRqG1HZL4cvqNq1gCEKFtlLEOeg==" saltValue="rG1Q7bQKlpVcKDpu4oCBAg==" spinCount="100000" sqref="C5" name="responsible person"/>
  </protectedRanges>
  <dataConsolidate/>
  <mergeCells count="33">
    <mergeCell ref="C9:D9"/>
    <mergeCell ref="S19:T19"/>
    <mergeCell ref="L19:R19"/>
    <mergeCell ref="A19:E19"/>
    <mergeCell ref="I46:L46"/>
    <mergeCell ref="D50:E50"/>
    <mergeCell ref="D49:E49"/>
    <mergeCell ref="F49:H49"/>
    <mergeCell ref="F50:H50"/>
    <mergeCell ref="D46:E46"/>
    <mergeCell ref="D47:E47"/>
    <mergeCell ref="D48:E48"/>
    <mergeCell ref="I50:L50"/>
    <mergeCell ref="N48:O48"/>
    <mergeCell ref="F46:H46"/>
    <mergeCell ref="F47:H47"/>
    <mergeCell ref="F48:H48"/>
    <mergeCell ref="F19:G19"/>
    <mergeCell ref="H19:K19"/>
    <mergeCell ref="N49:O49"/>
    <mergeCell ref="A3:L3"/>
    <mergeCell ref="E7:L15"/>
    <mergeCell ref="E5:L5"/>
    <mergeCell ref="I48:L48"/>
    <mergeCell ref="I47:L47"/>
    <mergeCell ref="I49:L49"/>
    <mergeCell ref="N46:O46"/>
    <mergeCell ref="N47:O47"/>
    <mergeCell ref="C5:D5"/>
    <mergeCell ref="C7:D7"/>
    <mergeCell ref="C15:D15"/>
    <mergeCell ref="C13:D13"/>
    <mergeCell ref="C11:D11"/>
  </mergeCells>
  <phoneticPr fontId="34" type="noConversion"/>
  <conditionalFormatting sqref="K23:K45 R23:R45">
    <cfRule type="cellIs" dxfId="58" priority="104" operator="equal">
      <formula>$V$104</formula>
    </cfRule>
    <cfRule type="cellIs" dxfId="57" priority="105" operator="equal">
      <formula>$V$111</formula>
    </cfRule>
    <cfRule type="cellIs" dxfId="56" priority="106" operator="equal">
      <formula>$V$102</formula>
    </cfRule>
    <cfRule type="cellIs" dxfId="55" priority="107" operator="equal">
      <formula>$V$100</formula>
    </cfRule>
    <cfRule type="cellIs" dxfId="54" priority="108" operator="equal">
      <formula>$V$110</formula>
    </cfRule>
  </conditionalFormatting>
  <conditionalFormatting sqref="L23:L45">
    <cfRule type="cellIs" dxfId="53" priority="1" operator="equal">
      <formula>#REF!</formula>
    </cfRule>
    <cfRule type="cellIs" dxfId="52" priority="2" operator="equal">
      <formula>#REF!</formula>
    </cfRule>
    <cfRule type="cellIs" dxfId="51" priority="3" operator="equal">
      <formula>#REF!</formula>
    </cfRule>
    <cfRule type="cellIs" dxfId="50" priority="4" operator="equal">
      <formula>#REF!</formula>
    </cfRule>
    <cfRule type="cellIs" dxfId="49" priority="5" operator="equal">
      <formula>#REF!</formula>
    </cfRule>
  </conditionalFormatting>
  <dataValidations count="12">
    <dataValidation type="list" allowBlank="1" showInputMessage="1" showErrorMessage="1" sqref="U85:U89" xr:uid="{00000000-0002-0000-0100-000000000000}">
      <formula1>Management_and_Control</formula1>
    </dataValidation>
    <dataValidation allowBlank="1" showInputMessage="1" showErrorMessage="1" promptTitle="Proposed Change Description" prompt="(A clear description of the proposed change and its purpose)" sqref="E6:E7 F6:J6" xr:uid="{75E254DC-2437-41D3-A4BD-DA461E5D1D3E}"/>
    <dataValidation type="list" allowBlank="1" showInputMessage="1" showErrorMessage="1" sqref="I23:I45 P23:P45" xr:uid="{00000000-0002-0000-0100-000002000000}">
      <formula1>$T$102:$T$106</formula1>
    </dataValidation>
    <dataValidation type="list" allowBlank="1" showInputMessage="1" showErrorMessage="1" sqref="H23:H45 O23:O45" xr:uid="{00000000-0002-0000-0100-000003000000}">
      <formula1>$AC$113:$AC$117</formula1>
    </dataValidation>
    <dataValidation type="list" showInputMessage="1" showErrorMessage="1" sqref="L23:L45" xr:uid="{00000000-0002-0000-0100-000005000000}">
      <formula1>"Hazard Elimination, Risk Acceptance, Risk Avoidance, Risk Mitigation, N/A"</formula1>
    </dataValidation>
    <dataValidation type="list" showInputMessage="1" showErrorMessage="1" sqref="G23:G45" xr:uid="{00000000-0002-0000-0100-000001000000}">
      <formula1>"Equipment / Material, Environmental, People and Training, Process and Procedures, Management, N/A"</formula1>
    </dataValidation>
    <dataValidation allowBlank="1" showInputMessage="1" showErrorMessage="1" promptTitle="Implementation Target Date" prompt="Insert a date " sqref="S23:S45" xr:uid="{5344CECB-2DFF-4325-97E0-6E190EB0CC48}"/>
    <dataValidation type="list" allowBlank="1" showInputMessage="1" showErrorMessage="1" sqref="C13" xr:uid="{7E07114E-CA44-45C2-AEF5-4CA6D1DC752E}">
      <formula1>"Emerging Risk , External Regulatory Changes / Economic, New Aircraft (Existing Variant), New Aircraft (New Variant), New Destination, New Equipment, Organisational Change , Physical changes - Facility / Base, Policy/ Procedure , New Software"</formula1>
    </dataValidation>
    <dataValidation type="list" allowBlank="1" showInputMessage="1" showErrorMessage="1" sqref="T23:T45" xr:uid="{06394F33-48B8-42CF-BB5C-0BDD7CA7AB5E}">
      <formula1>"Cabin Services, Cargo, Compliance and Risk, Flight Operations , Ground Handling , Load control, Maintenance and Engineering, OCC, Passenger Handling, Security "</formula1>
    </dataValidation>
    <dataValidation type="list" showInputMessage="1" showErrorMessage="1" sqref="N23:N45" xr:uid="{A8D39945-E69C-43B0-8FFE-54BBE36B22EE}">
      <formula1>"Communication Plan, Monitoring and Review Plan, Regulatory Approval Required, Training Required, N/A"</formula1>
    </dataValidation>
    <dataValidation allowBlank="1" showInputMessage="1" showErrorMessage="1" promptTitle="Affected Areas" sqref="C17" xr:uid="{BDF72CAB-4DCE-4B61-8983-E9D6F7A701BA}"/>
    <dataValidation type="list" allowBlank="1" showInputMessage="1" showErrorMessage="1" sqref="C7" xr:uid="{63669915-C9D2-48E0-90C2-B0AFD6411B3F}">
      <formula1>"Administration, Cabin Services, Cargo, Compliance and Risk, Commercial, Corporate &amp; Strategic Planning, Finance, Flight Operations, Ground Handling, HR, Load control, Maintenance and Engineering, OCC, Passenger Handling, Security"</formula1>
    </dataValidation>
  </dataValidations>
  <pageMargins left="0.23622047244094491" right="0.23622047244094491" top="0.59055118110236227" bottom="0.59055118110236227" header="0.11811023622047245" footer="0.31496062992125984"/>
  <pageSetup paperSize="9" scale="60" orientation="landscape" r:id="rId1"/>
  <headerFooter>
    <oddHeader xml:space="preserve">&amp;L&amp;G&amp;R&amp;"Calibri,Bold"&amp;16
MANAGEMENT OF CHANGE AND RISK ASSESSMENT </oddHeader>
    <oddFooter>&amp;L&amp;"Calibri,Regular"&amp;12WB/F/SAF/07-MOCR&amp;C&amp;"Calibri,Regular"&amp;12&amp;P of &amp;N
&amp;A&amp;R&amp;"Calibri,Regular"Version 2.0 April 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5" name="Check Box 15">
              <controlPr defaultSize="0" autoFill="0" autoLine="0" autoPict="0">
                <anchor moveWithCells="1">
                  <from>
                    <xdr:col>3</xdr:col>
                    <xdr:colOff>695325</xdr:colOff>
                    <xdr:row>16</xdr:row>
                    <xdr:rowOff>428625</xdr:rowOff>
                  </from>
                  <to>
                    <xdr:col>3</xdr:col>
                    <xdr:colOff>1476375</xdr:colOff>
                    <xdr:row>16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Check Box 16">
              <controlPr defaultSize="0" autoFill="0" autoLine="0" autoPict="0">
                <anchor moveWithCells="1">
                  <from>
                    <xdr:col>3</xdr:col>
                    <xdr:colOff>695325</xdr:colOff>
                    <xdr:row>16</xdr:row>
                    <xdr:rowOff>609600</xdr:rowOff>
                  </from>
                  <to>
                    <xdr:col>3</xdr:col>
                    <xdr:colOff>1485900</xdr:colOff>
                    <xdr:row>16</xdr:row>
                    <xdr:rowOff>828675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Check Box 17">
              <controlPr defaultSize="0" autoFill="0" autoLine="0" autoPict="0">
                <anchor moveWithCells="1">
                  <from>
                    <xdr:col>2</xdr:col>
                    <xdr:colOff>28575</xdr:colOff>
                    <xdr:row>16</xdr:row>
                    <xdr:rowOff>47625</xdr:rowOff>
                  </from>
                  <to>
                    <xdr:col>2</xdr:col>
                    <xdr:colOff>1209675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Check Box 18">
              <controlPr defaultSize="0" autoFill="0" autoLine="0" autoPict="0">
                <anchor moveWithCells="1">
                  <from>
                    <xdr:col>4</xdr:col>
                    <xdr:colOff>590550</xdr:colOff>
                    <xdr:row>16</xdr:row>
                    <xdr:rowOff>228600</xdr:rowOff>
                  </from>
                  <to>
                    <xdr:col>5</xdr:col>
                    <xdr:colOff>228600</xdr:colOff>
                    <xdr:row>16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9" name="Check Box 19">
              <controlPr defaultSize="0" autoFill="0" autoLine="0" autoPict="0">
                <anchor moveWithCells="1">
                  <from>
                    <xdr:col>5</xdr:col>
                    <xdr:colOff>457200</xdr:colOff>
                    <xdr:row>16</xdr:row>
                    <xdr:rowOff>47625</xdr:rowOff>
                  </from>
                  <to>
                    <xdr:col>6</xdr:col>
                    <xdr:colOff>238125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4</xdr:col>
                    <xdr:colOff>590550</xdr:colOff>
                    <xdr:row>16</xdr:row>
                    <xdr:rowOff>419100</xdr:rowOff>
                  </from>
                  <to>
                    <xdr:col>5</xdr:col>
                    <xdr:colOff>180975</xdr:colOff>
                    <xdr:row>16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4</xdr:col>
                    <xdr:colOff>581025</xdr:colOff>
                    <xdr:row>16</xdr:row>
                    <xdr:rowOff>47625</xdr:rowOff>
                  </from>
                  <to>
                    <xdr:col>5</xdr:col>
                    <xdr:colOff>28575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4</xdr:col>
                    <xdr:colOff>590550</xdr:colOff>
                    <xdr:row>16</xdr:row>
                    <xdr:rowOff>600075</xdr:rowOff>
                  </from>
                  <to>
                    <xdr:col>5</xdr:col>
                    <xdr:colOff>466725</xdr:colOff>
                    <xdr:row>16</xdr:row>
                    <xdr:rowOff>828675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6</xdr:col>
                    <xdr:colOff>609600</xdr:colOff>
                    <xdr:row>16</xdr:row>
                    <xdr:rowOff>219075</xdr:rowOff>
                  </from>
                  <to>
                    <xdr:col>9</xdr:col>
                    <xdr:colOff>123825</xdr:colOff>
                    <xdr:row>16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4" name="Check Box 24">
              <controlPr defaultSize="0" autoFill="0" autoLine="0" autoPict="0">
                <anchor moveWithCells="1">
                  <from>
                    <xdr:col>5</xdr:col>
                    <xdr:colOff>466725</xdr:colOff>
                    <xdr:row>16</xdr:row>
                    <xdr:rowOff>409575</xdr:rowOff>
                  </from>
                  <to>
                    <xdr:col>7</xdr:col>
                    <xdr:colOff>114300</xdr:colOff>
                    <xdr:row>16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2</xdr:col>
                    <xdr:colOff>28575</xdr:colOff>
                    <xdr:row>16</xdr:row>
                    <xdr:rowOff>428625</xdr:rowOff>
                  </from>
                  <to>
                    <xdr:col>2</xdr:col>
                    <xdr:colOff>771525</xdr:colOff>
                    <xdr:row>16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6" name="Check Box 27">
              <controlPr defaultSize="0" autoFill="0" autoLine="0" autoPict="0">
                <anchor moveWithCells="1">
                  <from>
                    <xdr:col>2</xdr:col>
                    <xdr:colOff>1171575</xdr:colOff>
                    <xdr:row>16</xdr:row>
                    <xdr:rowOff>609600</xdr:rowOff>
                  </from>
                  <to>
                    <xdr:col>3</xdr:col>
                    <xdr:colOff>676275</xdr:colOff>
                    <xdr:row>16</xdr:row>
                    <xdr:rowOff>828675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7" name="Check Box 28">
              <controlPr defaultSize="0" autoFill="0" autoLine="0" autoPict="0">
                <anchor moveWithCells="1">
                  <from>
                    <xdr:col>6</xdr:col>
                    <xdr:colOff>609600</xdr:colOff>
                    <xdr:row>16</xdr:row>
                    <xdr:rowOff>47625</xdr:rowOff>
                  </from>
                  <to>
                    <xdr:col>11</xdr:col>
                    <xdr:colOff>38100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8" name="Check Box 29">
              <controlPr defaultSize="0" autoFill="0" autoLine="0" autoPict="0">
                <anchor moveWithCells="1">
                  <from>
                    <xdr:col>5</xdr:col>
                    <xdr:colOff>466725</xdr:colOff>
                    <xdr:row>16</xdr:row>
                    <xdr:rowOff>609600</xdr:rowOff>
                  </from>
                  <to>
                    <xdr:col>6</xdr:col>
                    <xdr:colOff>552450</xdr:colOff>
                    <xdr:row>16</xdr:row>
                    <xdr:rowOff>809625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9" name="Check Box 30">
              <controlPr defaultSize="0" autoFill="0" autoLine="0" autoPict="0">
                <anchor moveWithCells="1">
                  <from>
                    <xdr:col>5</xdr:col>
                    <xdr:colOff>466725</xdr:colOff>
                    <xdr:row>16</xdr:row>
                    <xdr:rowOff>219075</xdr:rowOff>
                  </from>
                  <to>
                    <xdr:col>6</xdr:col>
                    <xdr:colOff>200025</xdr:colOff>
                    <xdr:row>16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0" name="Check Box 31">
              <controlPr defaultSize="0" autoFill="0" autoLine="0" autoPict="0">
                <anchor moveWithCells="1">
                  <from>
                    <xdr:col>2</xdr:col>
                    <xdr:colOff>28575</xdr:colOff>
                    <xdr:row>16</xdr:row>
                    <xdr:rowOff>609600</xdr:rowOff>
                  </from>
                  <to>
                    <xdr:col>2</xdr:col>
                    <xdr:colOff>1019175</xdr:colOff>
                    <xdr:row>16</xdr:row>
                    <xdr:rowOff>828675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1" name="Check Box 32">
              <controlPr defaultSize="0" autoFill="0" autoLine="0" autoPict="0">
                <anchor moveWithCells="1">
                  <from>
                    <xdr:col>2</xdr:col>
                    <xdr:colOff>1162050</xdr:colOff>
                    <xdr:row>16</xdr:row>
                    <xdr:rowOff>428625</xdr:rowOff>
                  </from>
                  <to>
                    <xdr:col>3</xdr:col>
                    <xdr:colOff>657225</xdr:colOff>
                    <xdr:row>16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2" name="Check Box 33">
              <controlPr defaultSize="0" autoFill="0" autoLine="0" autoPict="0">
                <anchor moveWithCells="1">
                  <from>
                    <xdr:col>3</xdr:col>
                    <xdr:colOff>695325</xdr:colOff>
                    <xdr:row>16</xdr:row>
                    <xdr:rowOff>57150</xdr:rowOff>
                  </from>
                  <to>
                    <xdr:col>4</xdr:col>
                    <xdr:colOff>133350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3" name="Check Box 34">
              <controlPr defaultSize="0" autoFill="0" autoLine="0" autoPict="0">
                <anchor moveWithCells="1">
                  <from>
                    <xdr:col>2</xdr:col>
                    <xdr:colOff>1162050</xdr:colOff>
                    <xdr:row>16</xdr:row>
                    <xdr:rowOff>38100</xdr:rowOff>
                  </from>
                  <to>
                    <xdr:col>3</xdr:col>
                    <xdr:colOff>123825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4" name="Check Box 35">
              <controlPr defaultSize="0" autoFill="0" autoLine="0" autoPict="0">
                <anchor moveWithCells="1">
                  <from>
                    <xdr:col>2</xdr:col>
                    <xdr:colOff>1162050</xdr:colOff>
                    <xdr:row>16</xdr:row>
                    <xdr:rowOff>238125</xdr:rowOff>
                  </from>
                  <to>
                    <xdr:col>3</xdr:col>
                    <xdr:colOff>657225</xdr:colOff>
                    <xdr:row>16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5" name="Check Box 36">
              <controlPr defaultSize="0" autoFill="0" autoLine="0" autoPict="0">
                <anchor moveWithCells="1">
                  <from>
                    <xdr:col>2</xdr:col>
                    <xdr:colOff>28575</xdr:colOff>
                    <xdr:row>16</xdr:row>
                    <xdr:rowOff>238125</xdr:rowOff>
                  </from>
                  <to>
                    <xdr:col>2</xdr:col>
                    <xdr:colOff>1019175</xdr:colOff>
                    <xdr:row>16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6" name="Check Box 37">
              <controlPr defaultSize="0" autoFill="0" autoLine="0" autoPict="0">
                <anchor moveWithCells="1">
                  <from>
                    <xdr:col>3</xdr:col>
                    <xdr:colOff>695325</xdr:colOff>
                    <xdr:row>16</xdr:row>
                    <xdr:rowOff>238125</xdr:rowOff>
                  </from>
                  <to>
                    <xdr:col>4</xdr:col>
                    <xdr:colOff>133350</xdr:colOff>
                    <xdr:row>16</xdr:row>
                    <xdr:rowOff>466725</xdr:rowOff>
                  </to>
                </anchor>
              </controlPr>
            </control>
          </mc:Choice>
        </mc:AlternateContent>
      </controls>
    </mc:Choice>
  </mc:AlternateContent>
  <tableParts count="1">
    <tablePart r:id="rId2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98DB7-452A-4439-AE23-CF5182533765}">
  <sheetPr codeName="Sheet1"/>
  <dimension ref="A1:K16"/>
  <sheetViews>
    <sheetView showGridLines="0" zoomScale="60" zoomScaleNormal="60" workbookViewId="0">
      <selection activeCell="A2" sqref="A2:XFD2"/>
    </sheetView>
  </sheetViews>
  <sheetFormatPr defaultColWidth="9.140625" defaultRowHeight="12.75" x14ac:dyDescent="0.2"/>
  <cols>
    <col min="1" max="1" width="1.85546875" style="4" customWidth="1"/>
    <col min="2" max="2" width="13.5703125" style="4" customWidth="1"/>
    <col min="3" max="3" width="42.85546875" style="4" customWidth="1"/>
    <col min="4" max="4" width="29" style="4" customWidth="1"/>
    <col min="5" max="5" width="15.140625" style="4" customWidth="1"/>
    <col min="6" max="6" width="29" style="4" customWidth="1"/>
    <col min="7" max="7" width="25.28515625" style="4" customWidth="1"/>
    <col min="8" max="8" width="29" style="4" customWidth="1"/>
    <col min="9" max="9" width="23.5703125" style="4" customWidth="1"/>
    <col min="10" max="10" width="29" style="4" customWidth="1"/>
    <col min="11" max="11" width="2.28515625" style="4" customWidth="1"/>
    <col min="12" max="16384" width="9.140625" style="4"/>
  </cols>
  <sheetData>
    <row r="1" spans="1:11" x14ac:dyDescent="0.2">
      <c r="A1" s="49"/>
      <c r="B1" s="50"/>
      <c r="C1" s="50"/>
      <c r="D1" s="50"/>
      <c r="E1" s="50"/>
      <c r="F1" s="50"/>
      <c r="G1" s="50"/>
      <c r="H1" s="50"/>
      <c r="I1" s="50"/>
      <c r="J1" s="50"/>
      <c r="K1" s="51"/>
    </row>
    <row r="2" spans="1:11" ht="28.5" customHeight="1" x14ac:dyDescent="0.2">
      <c r="A2" s="52"/>
      <c r="B2" s="168" t="s">
        <v>148</v>
      </c>
      <c r="C2" s="169"/>
      <c r="D2" s="169"/>
      <c r="E2" s="169"/>
      <c r="F2" s="169"/>
      <c r="G2" s="169"/>
      <c r="H2" s="169"/>
      <c r="I2" s="169"/>
      <c r="J2" s="170"/>
      <c r="K2" s="53"/>
    </row>
    <row r="3" spans="1:11" ht="40.5" customHeight="1" thickBot="1" x14ac:dyDescent="0.25">
      <c r="A3" s="52"/>
      <c r="B3" s="3" t="s">
        <v>169</v>
      </c>
      <c r="C3" s="3" t="s">
        <v>165</v>
      </c>
      <c r="D3" s="3" t="s">
        <v>119</v>
      </c>
      <c r="E3" s="3" t="s">
        <v>120</v>
      </c>
      <c r="F3" s="3" t="s">
        <v>121</v>
      </c>
      <c r="G3" s="3" t="s">
        <v>122</v>
      </c>
      <c r="H3" s="3" t="s">
        <v>123</v>
      </c>
      <c r="I3" s="3" t="s">
        <v>124</v>
      </c>
      <c r="J3" s="3" t="s">
        <v>125</v>
      </c>
      <c r="K3" s="53"/>
    </row>
    <row r="4" spans="1:11" ht="61.5" thickTop="1" thickBot="1" x14ac:dyDescent="0.25">
      <c r="A4" s="52"/>
      <c r="B4" s="57" t="s">
        <v>172</v>
      </c>
      <c r="C4" s="58" t="s">
        <v>173</v>
      </c>
      <c r="D4" s="58" t="s">
        <v>126</v>
      </c>
      <c r="E4" s="58" t="s">
        <v>127</v>
      </c>
      <c r="F4" s="58" t="s">
        <v>128</v>
      </c>
      <c r="G4" s="57" t="s">
        <v>129</v>
      </c>
      <c r="H4" s="57" t="s">
        <v>130</v>
      </c>
      <c r="I4" s="57" t="s">
        <v>131</v>
      </c>
      <c r="J4" s="57" t="s">
        <v>132</v>
      </c>
      <c r="K4" s="53"/>
    </row>
    <row r="5" spans="1:11" ht="50.25" customHeight="1" thickTop="1" x14ac:dyDescent="0.2">
      <c r="A5" s="52"/>
      <c r="B5" s="59"/>
      <c r="C5" s="60"/>
      <c r="D5" s="61"/>
      <c r="E5" s="62"/>
      <c r="F5" s="60"/>
      <c r="G5" s="87"/>
      <c r="H5" s="63"/>
      <c r="I5" s="88"/>
      <c r="J5" s="88"/>
      <c r="K5" s="53"/>
    </row>
    <row r="6" spans="1:11" ht="50.25" customHeight="1" x14ac:dyDescent="0.2">
      <c r="A6" s="52"/>
      <c r="B6" s="64"/>
      <c r="C6" s="60"/>
      <c r="D6" s="61"/>
      <c r="E6" s="62"/>
      <c r="F6" s="60"/>
      <c r="G6" s="65"/>
      <c r="H6" s="60"/>
      <c r="I6" s="89"/>
      <c r="J6" s="89"/>
      <c r="K6" s="53"/>
    </row>
    <row r="7" spans="1:11" ht="50.25" customHeight="1" x14ac:dyDescent="0.2">
      <c r="A7" s="52"/>
      <c r="B7" s="66"/>
      <c r="C7" s="60"/>
      <c r="D7" s="61"/>
      <c r="E7" s="67"/>
      <c r="F7" s="68"/>
      <c r="G7" s="69"/>
      <c r="H7" s="68"/>
      <c r="I7" s="68"/>
      <c r="J7" s="68"/>
      <c r="K7" s="53"/>
    </row>
    <row r="8" spans="1:11" ht="50.25" customHeight="1" x14ac:dyDescent="0.2">
      <c r="A8" s="52"/>
      <c r="B8" s="66"/>
      <c r="C8" s="60"/>
      <c r="D8" s="61"/>
      <c r="E8" s="67"/>
      <c r="F8" s="68"/>
      <c r="G8" s="69"/>
      <c r="H8" s="68"/>
      <c r="I8" s="68"/>
      <c r="J8" s="68"/>
      <c r="K8" s="53"/>
    </row>
    <row r="9" spans="1:11" ht="50.25" customHeight="1" x14ac:dyDescent="0.2">
      <c r="A9" s="52"/>
      <c r="B9" s="68"/>
      <c r="C9" s="70"/>
      <c r="D9" s="71"/>
      <c r="E9" s="72"/>
      <c r="F9" s="71"/>
      <c r="G9" s="68"/>
      <c r="H9" s="68"/>
      <c r="I9" s="68"/>
      <c r="J9" s="68"/>
      <c r="K9" s="53"/>
    </row>
    <row r="10" spans="1:11" ht="50.25" customHeight="1" x14ac:dyDescent="0.2">
      <c r="A10" s="52"/>
      <c r="B10" s="68"/>
      <c r="C10" s="60"/>
      <c r="D10" s="68"/>
      <c r="E10" s="67"/>
      <c r="F10" s="68"/>
      <c r="G10" s="68"/>
      <c r="H10" s="68"/>
      <c r="I10" s="68"/>
      <c r="J10" s="68"/>
      <c r="K10" s="53"/>
    </row>
    <row r="11" spans="1:11" ht="50.25" customHeight="1" x14ac:dyDescent="0.2">
      <c r="A11" s="52"/>
      <c r="B11" s="68"/>
      <c r="C11" s="68"/>
      <c r="D11" s="68"/>
      <c r="E11" s="67"/>
      <c r="F11" s="68"/>
      <c r="G11" s="68"/>
      <c r="H11" s="68"/>
      <c r="I11" s="68"/>
      <c r="J11" s="68"/>
      <c r="K11" s="53"/>
    </row>
    <row r="12" spans="1:11" ht="50.25" customHeight="1" x14ac:dyDescent="0.2">
      <c r="A12" s="52"/>
      <c r="B12" s="68"/>
      <c r="C12" s="68"/>
      <c r="D12" s="68"/>
      <c r="E12" s="67"/>
      <c r="F12" s="68"/>
      <c r="G12" s="68"/>
      <c r="H12" s="68"/>
      <c r="I12" s="68"/>
      <c r="J12" s="68"/>
      <c r="K12" s="53"/>
    </row>
    <row r="13" spans="1:11" ht="50.25" customHeight="1" x14ac:dyDescent="0.2">
      <c r="A13" s="52"/>
      <c r="B13" s="68"/>
      <c r="C13" s="68"/>
      <c r="D13" s="68"/>
      <c r="E13" s="67"/>
      <c r="F13" s="68"/>
      <c r="G13" s="68"/>
      <c r="H13" s="68"/>
      <c r="I13" s="68"/>
      <c r="J13" s="68"/>
      <c r="K13" s="53"/>
    </row>
    <row r="14" spans="1:11" ht="50.25" customHeight="1" x14ac:dyDescent="0.2">
      <c r="A14" s="52"/>
      <c r="B14" s="73"/>
      <c r="C14" s="73"/>
      <c r="D14" s="73"/>
      <c r="E14" s="74"/>
      <c r="F14" s="73"/>
      <c r="G14" s="73"/>
      <c r="H14" s="73"/>
      <c r="I14" s="73"/>
      <c r="J14" s="73"/>
      <c r="K14" s="53"/>
    </row>
    <row r="15" spans="1:11" x14ac:dyDescent="0.2">
      <c r="A15" s="52"/>
      <c r="K15" s="53"/>
    </row>
    <row r="16" spans="1:11" x14ac:dyDescent="0.2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6"/>
    </row>
  </sheetData>
  <sheetProtection algorithmName="SHA-512" hashValue="Co/nPaQuaJuXnlpooYBCPXpEKzpUn4vqZOwyU/+vKQzEEzCml95+fVYReLBcPieovIRiI+CrFkjixni41bAIUA==" saltValue="3Vs0zrJNs2lM4wFc7POTAw==" spinCount="100000" sheet="1" formatCells="0" formatRows="0" insertRows="0" insertHyperlinks="0" deleteRows="0" sort="0" autoFilter="0" pivotTables="0"/>
  <mergeCells count="1">
    <mergeCell ref="B2:J2"/>
  </mergeCells>
  <dataValidations count="1">
    <dataValidation allowBlank="1" showInputMessage="1" showErrorMessage="1" prompt="Enter the corresponding reference number from the MOC impact assessment sheet " sqref="B3" xr:uid="{25718BA3-5D97-4CA5-8EDC-26DD708659A8}"/>
  </dataValidations>
  <pageMargins left="0.23622047244094491" right="0.23622047244094491" top="0.74803149606299213" bottom="0.74803149606299213" header="0.31496062992125984" footer="0.31496062992125984"/>
  <pageSetup paperSize="9" scale="59" orientation="landscape" r:id="rId1"/>
  <headerFooter>
    <oddHeader xml:space="preserve">&amp;L&amp;G&amp;R
&amp;"Calibri,Bold"&amp;12MANAGEMENT OF CHANGE AND RISK ASSESSMENT </oddHeader>
    <oddFooter>&amp;L&amp;"Calibri,Regular"&amp;12WB/F/SAF/07-MOCR&amp;C&amp;"Calibri,Regular"&amp;12&amp;P of &amp;N
&amp;A&amp;R&amp;"Calibri,Regular"&amp;12Version 2.0 April 2025</odd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1EF01-2F6C-4673-A47A-621B85382829}">
  <sheetPr codeName="Sheet3"/>
  <dimension ref="A1:K107"/>
  <sheetViews>
    <sheetView showGridLines="0" zoomScale="70" zoomScaleNormal="70" workbookViewId="0">
      <selection activeCell="M5" sqref="M5"/>
    </sheetView>
  </sheetViews>
  <sheetFormatPr defaultColWidth="11.28515625" defaultRowHeight="30" customHeight="1" x14ac:dyDescent="0.2"/>
  <cols>
    <col min="1" max="1" width="12.140625" style="1" customWidth="1"/>
    <col min="2" max="2" width="42.85546875" style="1" customWidth="1"/>
    <col min="3" max="3" width="17.140625" style="1" customWidth="1"/>
    <col min="4" max="4" width="12.42578125" style="1" customWidth="1"/>
    <col min="5" max="5" width="11.28515625" style="1" customWidth="1"/>
    <col min="6" max="6" width="14.5703125" style="1" customWidth="1"/>
    <col min="7" max="7" width="15.5703125" style="1" customWidth="1"/>
    <col min="8" max="8" width="17.7109375" style="1" customWidth="1"/>
    <col min="9" max="9" width="4.28515625" style="1" customWidth="1"/>
    <col min="10" max="10" width="41" style="1" customWidth="1"/>
    <col min="11" max="11" width="3.5703125" style="1" customWidth="1"/>
    <col min="12" max="16384" width="11.28515625" style="1"/>
  </cols>
  <sheetData>
    <row r="1" spans="1:11" ht="30" customHeight="1" x14ac:dyDescent="0.3">
      <c r="B1" s="171" t="s">
        <v>147</v>
      </c>
      <c r="C1" s="171"/>
      <c r="D1" s="171"/>
      <c r="E1" s="171"/>
      <c r="F1" s="171"/>
      <c r="G1" s="171"/>
      <c r="H1" s="171"/>
      <c r="I1" s="171"/>
      <c r="J1" s="171"/>
      <c r="K1" s="2"/>
    </row>
    <row r="2" spans="1:11" ht="54.75" customHeight="1" thickBot="1" x14ac:dyDescent="0.35">
      <c r="A2" s="80" t="s">
        <v>170</v>
      </c>
      <c r="B2" s="81" t="s">
        <v>139</v>
      </c>
      <c r="C2" s="81" t="s">
        <v>149</v>
      </c>
      <c r="D2" s="81" t="s">
        <v>140</v>
      </c>
      <c r="E2" s="81" t="s">
        <v>141</v>
      </c>
      <c r="F2" s="86" t="s">
        <v>142</v>
      </c>
      <c r="G2" s="86" t="s">
        <v>143</v>
      </c>
      <c r="H2" s="81" t="s">
        <v>144</v>
      </c>
      <c r="I2" s="82" t="s">
        <v>145</v>
      </c>
      <c r="J2" s="81" t="s">
        <v>146</v>
      </c>
    </row>
    <row r="3" spans="1:11" s="75" customFormat="1" ht="36" customHeight="1" thickTop="1" x14ac:dyDescent="0.2">
      <c r="A3" s="85"/>
      <c r="B3" s="84"/>
      <c r="C3" s="84"/>
      <c r="F3" s="76"/>
      <c r="G3" s="76"/>
      <c r="H3" s="77"/>
      <c r="I3" s="94">
        <f>--(ToDoList[[#This Row],[% COMPLETE]]&gt;=1)</f>
        <v>0</v>
      </c>
      <c r="J3" s="90"/>
    </row>
    <row r="4" spans="1:11" s="75" customFormat="1" ht="36" customHeight="1" x14ac:dyDescent="0.2">
      <c r="A4" s="78"/>
      <c r="B4" s="91"/>
      <c r="C4" s="83"/>
      <c r="F4" s="76"/>
      <c r="G4" s="76"/>
      <c r="H4" s="77"/>
      <c r="I4" s="94">
        <f>--(ToDoList[[#This Row],[% COMPLETE]]&gt;=1)</f>
        <v>0</v>
      </c>
      <c r="J4" s="92"/>
    </row>
    <row r="5" spans="1:11" s="75" customFormat="1" ht="36" customHeight="1" x14ac:dyDescent="0.2">
      <c r="A5" s="78"/>
      <c r="B5" s="83"/>
      <c r="C5" s="83"/>
      <c r="F5" s="76"/>
      <c r="G5" s="76"/>
      <c r="H5" s="77"/>
      <c r="I5" s="94">
        <f>--(ToDoList[[#This Row],[% COMPLETE]]&gt;=1)</f>
        <v>0</v>
      </c>
      <c r="J5" s="79"/>
    </row>
    <row r="6" spans="1:11" s="75" customFormat="1" ht="36" customHeight="1" x14ac:dyDescent="0.2">
      <c r="A6" s="78"/>
      <c r="B6" s="91"/>
      <c r="C6" s="83"/>
      <c r="F6" s="76"/>
      <c r="G6" s="76"/>
      <c r="H6" s="77"/>
      <c r="I6" s="94">
        <f>--(ToDoList[[#This Row],[% COMPLETE]]&gt;=1)</f>
        <v>0</v>
      </c>
      <c r="J6" s="79"/>
    </row>
    <row r="7" spans="1:11" s="75" customFormat="1" ht="36" customHeight="1" x14ac:dyDescent="0.2">
      <c r="A7" s="78"/>
      <c r="B7" s="83"/>
      <c r="C7" s="83"/>
      <c r="F7" s="76"/>
      <c r="G7" s="76"/>
      <c r="H7" s="77"/>
      <c r="I7" s="94">
        <f>--(ToDoList[[#This Row],[% COMPLETE]]&gt;=1)</f>
        <v>0</v>
      </c>
      <c r="J7" s="79"/>
    </row>
    <row r="8" spans="1:11" s="75" customFormat="1" ht="36" customHeight="1" x14ac:dyDescent="0.2">
      <c r="A8" s="78"/>
      <c r="B8" s="83"/>
      <c r="C8" s="83"/>
      <c r="F8" s="76"/>
      <c r="G8" s="76"/>
      <c r="H8" s="77"/>
      <c r="I8" s="94">
        <f>--(ToDoList[[#This Row],[% COMPLETE]]&gt;=1)</f>
        <v>0</v>
      </c>
      <c r="J8" s="79"/>
    </row>
    <row r="9" spans="1:11" s="75" customFormat="1" ht="36" customHeight="1" x14ac:dyDescent="0.2">
      <c r="A9" s="78"/>
      <c r="B9" s="83"/>
      <c r="C9" s="83"/>
      <c r="F9" s="76"/>
      <c r="G9" s="76"/>
      <c r="H9" s="77"/>
      <c r="I9" s="94">
        <f>--(ToDoList[[#This Row],[% COMPLETE]]&gt;=1)</f>
        <v>0</v>
      </c>
      <c r="J9" s="79"/>
    </row>
    <row r="10" spans="1:11" s="75" customFormat="1" ht="36" customHeight="1" x14ac:dyDescent="0.2">
      <c r="A10" s="78"/>
      <c r="B10" s="83"/>
      <c r="C10" s="83"/>
      <c r="F10" s="76"/>
      <c r="G10" s="76"/>
      <c r="H10" s="77"/>
      <c r="I10" s="94">
        <f>--(ToDoList[[#This Row],[% COMPLETE]]&gt;=1)</f>
        <v>0</v>
      </c>
      <c r="J10" s="79"/>
    </row>
    <row r="11" spans="1:11" s="75" customFormat="1" ht="36" customHeight="1" x14ac:dyDescent="0.2">
      <c r="A11" s="78"/>
      <c r="B11" s="83"/>
      <c r="C11" s="83"/>
      <c r="F11" s="76"/>
      <c r="G11" s="76"/>
      <c r="H11" s="77"/>
      <c r="I11" s="94">
        <f>--(ToDoList[[#This Row],[% COMPLETE]]&gt;=1)</f>
        <v>0</v>
      </c>
      <c r="J11" s="79"/>
    </row>
    <row r="12" spans="1:11" s="75" customFormat="1" ht="36" customHeight="1" x14ac:dyDescent="0.2">
      <c r="A12" s="78"/>
      <c r="B12" s="83"/>
      <c r="C12" s="83"/>
      <c r="F12" s="76"/>
      <c r="G12" s="76"/>
      <c r="H12" s="77"/>
      <c r="I12" s="94">
        <f>--(ToDoList[[#This Row],[% COMPLETE]]&gt;=1)</f>
        <v>0</v>
      </c>
      <c r="J12" s="79"/>
    </row>
    <row r="13" spans="1:11" s="75" customFormat="1" ht="36" customHeight="1" x14ac:dyDescent="0.2">
      <c r="A13" s="78"/>
      <c r="B13" s="83"/>
      <c r="C13" s="83"/>
      <c r="F13" s="76"/>
      <c r="G13" s="76"/>
      <c r="H13" s="77"/>
      <c r="I13" s="94">
        <f>--(ToDoList[[#This Row],[% COMPLETE]]&gt;=1)</f>
        <v>0</v>
      </c>
      <c r="J13" s="79"/>
    </row>
    <row r="14" spans="1:11" s="75" customFormat="1" ht="36" customHeight="1" x14ac:dyDescent="0.2">
      <c r="A14" s="78"/>
      <c r="B14" s="83"/>
      <c r="C14" s="83"/>
      <c r="F14" s="76"/>
      <c r="G14" s="76"/>
      <c r="H14" s="77"/>
      <c r="I14" s="94">
        <f>--(ToDoList[[#This Row],[% COMPLETE]]&gt;=1)</f>
        <v>0</v>
      </c>
      <c r="J14" s="79"/>
    </row>
    <row r="15" spans="1:11" s="75" customFormat="1" ht="36" customHeight="1" x14ac:dyDescent="0.2">
      <c r="A15" s="78"/>
      <c r="B15" s="83"/>
      <c r="C15" s="83"/>
      <c r="F15" s="76"/>
      <c r="G15" s="76"/>
      <c r="H15" s="77"/>
      <c r="I15" s="94">
        <f>--(ToDoList[[#This Row],[% COMPLETE]]&gt;=1)</f>
        <v>0</v>
      </c>
      <c r="J15" s="79"/>
    </row>
    <row r="16" spans="1:11" s="75" customFormat="1" ht="30" customHeight="1" x14ac:dyDescent="0.2"/>
    <row r="17" s="75" customFormat="1" ht="30" customHeight="1" x14ac:dyDescent="0.2"/>
    <row r="18" s="75" customFormat="1" ht="30" customHeight="1" x14ac:dyDescent="0.2"/>
    <row r="19" s="75" customFormat="1" ht="30" customHeight="1" x14ac:dyDescent="0.2"/>
    <row r="20" s="75" customFormat="1" ht="30" customHeight="1" x14ac:dyDescent="0.2"/>
    <row r="21" s="75" customFormat="1" ht="30" customHeight="1" x14ac:dyDescent="0.2"/>
    <row r="22" s="75" customFormat="1" ht="30" customHeight="1" x14ac:dyDescent="0.2"/>
    <row r="23" s="75" customFormat="1" ht="30" customHeight="1" x14ac:dyDescent="0.2"/>
    <row r="24" s="75" customFormat="1" ht="30" customHeight="1" x14ac:dyDescent="0.2"/>
    <row r="25" s="75" customFormat="1" ht="30" customHeight="1" x14ac:dyDescent="0.2"/>
    <row r="26" s="75" customFormat="1" ht="30" customHeight="1" x14ac:dyDescent="0.2"/>
    <row r="27" s="75" customFormat="1" ht="30" customHeight="1" x14ac:dyDescent="0.2"/>
    <row r="28" s="75" customFormat="1" ht="30" customHeight="1" x14ac:dyDescent="0.2"/>
    <row r="29" s="75" customFormat="1" ht="30" customHeight="1" x14ac:dyDescent="0.2"/>
    <row r="30" s="75" customFormat="1" ht="30" customHeight="1" x14ac:dyDescent="0.2"/>
    <row r="31" s="75" customFormat="1" ht="30" customHeight="1" x14ac:dyDescent="0.2"/>
    <row r="32" s="75" customFormat="1" ht="30" customHeight="1" x14ac:dyDescent="0.2"/>
    <row r="33" s="75" customFormat="1" ht="30" customHeight="1" x14ac:dyDescent="0.2"/>
    <row r="34" s="75" customFormat="1" ht="30" customHeight="1" x14ac:dyDescent="0.2"/>
    <row r="35" s="75" customFormat="1" ht="30" customHeight="1" x14ac:dyDescent="0.2"/>
    <row r="36" s="75" customFormat="1" ht="30" customHeight="1" x14ac:dyDescent="0.2"/>
    <row r="37" s="75" customFormat="1" ht="30" customHeight="1" x14ac:dyDescent="0.2"/>
    <row r="38" s="75" customFormat="1" ht="30" customHeight="1" x14ac:dyDescent="0.2"/>
    <row r="39" s="75" customFormat="1" ht="30" customHeight="1" x14ac:dyDescent="0.2"/>
    <row r="40" s="75" customFormat="1" ht="30" customHeight="1" x14ac:dyDescent="0.2"/>
    <row r="41" s="75" customFormat="1" ht="30" customHeight="1" x14ac:dyDescent="0.2"/>
    <row r="42" s="75" customFormat="1" ht="30" customHeight="1" x14ac:dyDescent="0.2"/>
    <row r="43" s="75" customFormat="1" ht="30" customHeight="1" x14ac:dyDescent="0.2"/>
    <row r="44" s="75" customFormat="1" ht="30" customHeight="1" x14ac:dyDescent="0.2"/>
    <row r="45" s="75" customFormat="1" ht="30" customHeight="1" x14ac:dyDescent="0.2"/>
    <row r="46" s="75" customFormat="1" ht="30" customHeight="1" x14ac:dyDescent="0.2"/>
    <row r="47" s="75" customFormat="1" ht="30" customHeight="1" x14ac:dyDescent="0.2"/>
    <row r="48" s="75" customFormat="1" ht="30" customHeight="1" x14ac:dyDescent="0.2"/>
    <row r="49" s="75" customFormat="1" ht="30" customHeight="1" x14ac:dyDescent="0.2"/>
    <row r="50" s="75" customFormat="1" ht="30" customHeight="1" x14ac:dyDescent="0.2"/>
    <row r="51" s="75" customFormat="1" ht="30" customHeight="1" x14ac:dyDescent="0.2"/>
    <row r="52" s="75" customFormat="1" ht="30" customHeight="1" x14ac:dyDescent="0.2"/>
    <row r="53" s="75" customFormat="1" ht="30" customHeight="1" x14ac:dyDescent="0.2"/>
    <row r="54" s="75" customFormat="1" ht="30" customHeight="1" x14ac:dyDescent="0.2"/>
    <row r="55" s="75" customFormat="1" ht="30" customHeight="1" x14ac:dyDescent="0.2"/>
    <row r="56" s="75" customFormat="1" ht="30" customHeight="1" x14ac:dyDescent="0.2"/>
    <row r="57" s="75" customFormat="1" ht="30" customHeight="1" x14ac:dyDescent="0.2"/>
    <row r="58" s="75" customFormat="1" ht="30" customHeight="1" x14ac:dyDescent="0.2"/>
    <row r="59" s="75" customFormat="1" ht="30" customHeight="1" x14ac:dyDescent="0.2"/>
    <row r="60" s="75" customFormat="1" ht="30" customHeight="1" x14ac:dyDescent="0.2"/>
    <row r="61" s="75" customFormat="1" ht="30" customHeight="1" x14ac:dyDescent="0.2"/>
    <row r="62" s="75" customFormat="1" ht="30" customHeight="1" x14ac:dyDescent="0.2"/>
    <row r="63" s="75" customFormat="1" ht="30" customHeight="1" x14ac:dyDescent="0.2"/>
    <row r="64" s="75" customFormat="1" ht="30" customHeight="1" x14ac:dyDescent="0.2"/>
    <row r="65" s="75" customFormat="1" ht="30" customHeight="1" x14ac:dyDescent="0.2"/>
    <row r="66" s="75" customFormat="1" ht="30" customHeight="1" x14ac:dyDescent="0.2"/>
    <row r="67" s="75" customFormat="1" ht="30" customHeight="1" x14ac:dyDescent="0.2"/>
    <row r="68" s="75" customFormat="1" ht="30" customHeight="1" x14ac:dyDescent="0.2"/>
    <row r="69" s="75" customFormat="1" ht="30" customHeight="1" x14ac:dyDescent="0.2"/>
    <row r="70" s="75" customFormat="1" ht="30" customHeight="1" x14ac:dyDescent="0.2"/>
    <row r="71" s="75" customFormat="1" ht="30" customHeight="1" x14ac:dyDescent="0.2"/>
    <row r="72" s="75" customFormat="1" ht="30" customHeight="1" x14ac:dyDescent="0.2"/>
    <row r="73" s="75" customFormat="1" ht="30" customHeight="1" x14ac:dyDescent="0.2"/>
    <row r="74" s="75" customFormat="1" ht="30" customHeight="1" x14ac:dyDescent="0.2"/>
    <row r="75" s="75" customFormat="1" ht="30" customHeight="1" x14ac:dyDescent="0.2"/>
    <row r="76" s="75" customFormat="1" ht="30" customHeight="1" x14ac:dyDescent="0.2"/>
    <row r="77" s="75" customFormat="1" ht="30" customHeight="1" x14ac:dyDescent="0.2"/>
    <row r="78" s="75" customFormat="1" ht="30" customHeight="1" x14ac:dyDescent="0.2"/>
    <row r="79" s="75" customFormat="1" ht="30" customHeight="1" x14ac:dyDescent="0.2"/>
    <row r="80" s="75" customFormat="1" ht="30" customHeight="1" x14ac:dyDescent="0.2"/>
    <row r="81" s="75" customFormat="1" ht="30" customHeight="1" x14ac:dyDescent="0.2"/>
    <row r="82" s="75" customFormat="1" ht="30" customHeight="1" x14ac:dyDescent="0.2"/>
    <row r="83" s="75" customFormat="1" ht="30" customHeight="1" x14ac:dyDescent="0.2"/>
    <row r="84" s="75" customFormat="1" ht="30" customHeight="1" x14ac:dyDescent="0.2"/>
    <row r="85" s="75" customFormat="1" ht="30" customHeight="1" x14ac:dyDescent="0.2"/>
    <row r="86" s="75" customFormat="1" ht="30" customHeight="1" x14ac:dyDescent="0.2"/>
    <row r="87" s="75" customFormat="1" ht="30" customHeight="1" x14ac:dyDescent="0.2"/>
    <row r="88" s="75" customFormat="1" ht="30" customHeight="1" x14ac:dyDescent="0.2"/>
    <row r="89" s="75" customFormat="1" ht="30" customHeight="1" x14ac:dyDescent="0.2"/>
    <row r="90" s="75" customFormat="1" ht="30" customHeight="1" x14ac:dyDescent="0.2"/>
    <row r="91" s="75" customFormat="1" ht="30" customHeight="1" x14ac:dyDescent="0.2"/>
    <row r="92" s="75" customFormat="1" ht="30" customHeight="1" x14ac:dyDescent="0.2"/>
    <row r="93" s="75" customFormat="1" ht="30" customHeight="1" x14ac:dyDescent="0.2"/>
    <row r="94" s="75" customFormat="1" ht="30" customHeight="1" x14ac:dyDescent="0.2"/>
    <row r="95" s="75" customFormat="1" ht="30" customHeight="1" x14ac:dyDescent="0.2"/>
    <row r="96" s="75" customFormat="1" ht="30" customHeight="1" x14ac:dyDescent="0.2"/>
    <row r="97" s="75" customFormat="1" ht="30" customHeight="1" x14ac:dyDescent="0.2"/>
    <row r="98" s="75" customFormat="1" ht="30" customHeight="1" x14ac:dyDescent="0.2"/>
    <row r="99" s="75" customFormat="1" ht="30" customHeight="1" x14ac:dyDescent="0.2"/>
    <row r="100" s="75" customFormat="1" ht="30" customHeight="1" x14ac:dyDescent="0.2"/>
    <row r="101" s="75" customFormat="1" ht="30" customHeight="1" x14ac:dyDescent="0.2"/>
    <row r="102" s="75" customFormat="1" ht="30" customHeight="1" x14ac:dyDescent="0.2"/>
    <row r="103" s="75" customFormat="1" ht="30" customHeight="1" x14ac:dyDescent="0.2"/>
    <row r="104" s="75" customFormat="1" ht="30" customHeight="1" x14ac:dyDescent="0.2"/>
    <row r="105" s="75" customFormat="1" ht="30" customHeight="1" x14ac:dyDescent="0.2"/>
    <row r="106" s="75" customFormat="1" ht="30" customHeight="1" x14ac:dyDescent="0.2"/>
    <row r="107" s="75" customFormat="1" ht="30" customHeight="1" x14ac:dyDescent="0.2"/>
  </sheetData>
  <sheetProtection algorithmName="SHA-512" hashValue="qxjnFl30gCIgjhpWrwH+NRNeNDsRqr1a7fOpTC8ARVnj+bV8m4bH7ZbHBv5+Niy1JoXDvDPZlrHZmu2inoyR/g==" saltValue="0M5Ziv+q4PqCPiqOlLQb2g==" spinCount="100000" sheet="1" formatCells="0" formatRows="0" insertRows="0" insertHyperlinks="0" deleteRows="0" sort="0" autoFilter="0" pivotTables="0"/>
  <mergeCells count="1">
    <mergeCell ref="B1:J1"/>
  </mergeCells>
  <conditionalFormatting sqref="B3:J15">
    <cfRule type="expression" dxfId="11" priority="1">
      <formula>AND($H3=0,$H3&lt;&gt;"")</formula>
    </cfRule>
  </conditionalFormatting>
  <conditionalFormatting sqref="H3:H15">
    <cfRule type="dataBar" priority="120">
      <dataBar>
        <cfvo type="num" val="0"/>
        <cfvo type="num" val="1"/>
        <color theme="4" tint="0.39997558519241921"/>
      </dataBar>
      <extLst>
        <ext xmlns:x14="http://schemas.microsoft.com/office/spreadsheetml/2009/9/main" uri="{B025F937-C7B1-47D3-B67F-A62EFF666E3E}">
          <x14:id>{9EF8ED80-5CFA-4793-B074-B9992DF6A855}</x14:id>
        </ext>
      </extLst>
    </cfRule>
  </conditionalFormatting>
  <dataValidations count="6">
    <dataValidation allowBlank="1" showInputMessage="1" showErrorMessage="1" prompt="Icon indicator for task completion in this column under this heading is automatically updated as tasks complete" sqref="I2" xr:uid="{F7648134-4F90-428C-9617-2F4629EFC009}"/>
    <dataValidation allowBlank="1" showInputMessage="1" showErrorMessage="1" prompt="Create a To-do list with progress tracker in this worksheet" sqref="A1" xr:uid="{23F58F19-0B39-41B2-88C7-1FF374B1539B}"/>
    <dataValidation type="list" errorStyle="warning" allowBlank="1" showInputMessage="1" showErrorMessage="1" error="Select entry from the list. Select CANCEL, then press ALT+DOWN ARROW to navigate the list. Select ENTER to make selection" sqref="H3:H15" xr:uid="{81DBF580-24B2-4A7D-8A7E-65A330886B94}">
      <formula1>"0%,25%,50%,75%,100%"</formula1>
    </dataValidation>
    <dataValidation type="list" errorStyle="warning" allowBlank="1" showInputMessage="1" showErrorMessage="1" error="Select entry from the list. Select CANCEL, then press ALT+DOWN ARROW to navigate the list. Select ENTER to make selection" sqref="E3:E15" xr:uid="{3852A866-9D73-49B3-AE17-68E3C9197310}">
      <formula1>"Not Started,In Progress, Deferred, Complete"</formula1>
    </dataValidation>
    <dataValidation type="list" errorStyle="warning" allowBlank="1" showInputMessage="1" showErrorMessage="1" error="Select entry from the list. Select CANCEL, then press ALT+DOWN ARROW to navigate the list. Select ENTER to make selection" sqref="D3:D15" xr:uid="{B459A37C-7CF3-4B4F-9D8C-C10AB00679C0}">
      <formula1>"Low, Normal, High"</formula1>
    </dataValidation>
    <dataValidation type="custom" errorStyle="warning" allowBlank="1" showInputMessage="1" showErrorMessage="1" error="The Due Date must be greater than or equal to the Start Date. Select YES to keep the value, NO to retry or CANCEL to clear the entry" sqref="G3:G15" xr:uid="{02ACF4C6-8695-4C06-A113-09E771A8F7D9}">
      <formula1>G3&gt;=F3</formula1>
    </dataValidation>
  </dataValidations>
  <pageMargins left="0.23622047244094491" right="0.23622047244094491" top="0.74803149606299213" bottom="0.74803149606299213" header="0.31496062992125984" footer="0.31496062992125984"/>
  <pageSetup paperSize="9" scale="75" orientation="landscape" r:id="rId1"/>
  <headerFooter>
    <oddHeader xml:space="preserve">&amp;L&amp;G&amp;R
&amp;"Calibri,Bold"&amp;12MANAGEMENT OF CHANGE AND RISK ASSESSMENT </oddHeader>
    <oddFooter>&amp;L&amp;"Calibri,Regular"&amp;12WB/F/SAF/07-MOCR&amp;C&amp;"Calibri,Regular"&amp;12&amp;P of &amp;N
&amp;A&amp;R&amp;"Calibri,Regular"&amp;12Version 2.0 April 2025</oddFooter>
  </headerFooter>
  <legacyDrawingHF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EF8ED80-5CFA-4793-B074-B9992DF6A855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H3:H15</xm:sqref>
        </x14:conditionalFormatting>
        <x14:conditionalFormatting xmlns:xm="http://schemas.microsoft.com/office/excel/2006/main">
          <x14:cfRule type="iconSet" priority="121" id="{4F5791C3-B968-40D9-975E-86F75C4ECED2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" iconId="2"/>
            </x14:iconSet>
          </x14:cfRule>
          <xm:sqref>I3:I15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18DE4BAB047248BAA3BC9D6B3D5975" ma:contentTypeVersion="0" ma:contentTypeDescription="Create a new document." ma:contentTypeScope="" ma:versionID="223828c7faba292b199f0ed74f366bb3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FCE2E4B8-14DE-4CEF-9195-5D1F5CF91A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4FA5BE-F7D3-45C6-B878-6E3A952812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D5F5786-C48C-4C43-B397-012BB222DB5D}">
  <ds:schemaRefs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Risk Assessment</vt:lpstr>
      <vt:lpstr>Communication &amp; Engagement</vt:lpstr>
      <vt:lpstr>Action Plan Register</vt:lpstr>
      <vt:lpstr>'Action Plan Register'!Print_Area</vt:lpstr>
      <vt:lpstr>'Communication &amp; Engagement'!Print_Area</vt:lpstr>
      <vt:lpstr>'Risk Assessment'!Print_Area</vt:lpstr>
      <vt:lpstr>'Action Plan Register'!Print_Titles</vt:lpstr>
      <vt:lpstr>'Risk Assessment'!Print_Titles</vt:lpstr>
    </vt:vector>
  </TitlesOfParts>
  <Company>QSL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QSL Risk Portfolio 2014</dc:title>
  <dc:creator>Jose Castellanos</dc:creator>
  <cp:lastModifiedBy>Kennedy Murichu</cp:lastModifiedBy>
  <cp:lastPrinted>2025-08-24T19:41:06Z</cp:lastPrinted>
  <dcterms:created xsi:type="dcterms:W3CDTF">2009-12-03T19:35:46Z</dcterms:created>
  <dcterms:modified xsi:type="dcterms:W3CDTF">2025-08-25T15:24:42Z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0x0101009118DE4BAB047248BAA3BC9D6B3D5975</vt:lpwstr>
  </property>
</Properties>
</file>